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Dochody bieżące" sheetId="4" r:id="rId1"/>
  </sheets>
  <calcPr calcId="152511"/>
</workbook>
</file>

<file path=xl/calcChain.xml><?xml version="1.0" encoding="utf-8"?>
<calcChain xmlns="http://schemas.openxmlformats.org/spreadsheetml/2006/main">
  <c r="H150" i="4" l="1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</calcChain>
</file>

<file path=xl/sharedStrings.xml><?xml version="1.0" encoding="utf-8"?>
<sst xmlns="http://schemas.openxmlformats.org/spreadsheetml/2006/main" count="575" uniqueCount="193">
  <si>
    <t>7</t>
  </si>
  <si>
    <t/>
  </si>
  <si>
    <t>9</t>
  </si>
  <si>
    <t>Wykonanie</t>
  </si>
  <si>
    <t>Dział</t>
  </si>
  <si>
    <t>Rozdział</t>
  </si>
  <si>
    <t>Paragraf</t>
  </si>
  <si>
    <t>P4</t>
  </si>
  <si>
    <t>Opis</t>
  </si>
  <si>
    <t>Plan</t>
  </si>
  <si>
    <t>Wykonanie planu</t>
  </si>
  <si>
    <t>010</t>
  </si>
  <si>
    <t>Rolnictwo i łowiectwo</t>
  </si>
  <si>
    <t>0</t>
  </si>
  <si>
    <t>01095</t>
  </si>
  <si>
    <t>Pozostała działalność</t>
  </si>
  <si>
    <t>075</t>
  </si>
  <si>
    <t>Wpływy z najmu i dzierżawy składników majątkowych Skarbu Państwa, jednostek samorządu terytorialnego lub innych jednostek zaliczanych do sektora finansów publicznych oraz innych umów o podobnym charakterze</t>
  </si>
  <si>
    <t>201</t>
  </si>
  <si>
    <t>Dotacje celowe otrzymane z budżetu państwa na realizację zadań bieżących z zakresu administracji rządowej oraz innych zadań zleconych gminie (związkom gmin, związkom powiatowo-gminnym) ustawami</t>
  </si>
  <si>
    <t>700</t>
  </si>
  <si>
    <t>Gospodarka mieszkaniowa</t>
  </si>
  <si>
    <t>70005</t>
  </si>
  <si>
    <t>Gospodarka gruntami i nieruchomościami</t>
  </si>
  <si>
    <t>047</t>
  </si>
  <si>
    <t>Wpływy z opłat za trwały zarząd, użytkowanie i służebności</t>
  </si>
  <si>
    <t>055</t>
  </si>
  <si>
    <t>Wpływy z opłat z tytułu użytkowania wieczystego nieruchomości</t>
  </si>
  <si>
    <t>091</t>
  </si>
  <si>
    <t>Wpływy z odsetek od nieterminowych wpłat z tytułu podatków i opłat</t>
  </si>
  <si>
    <t>092</t>
  </si>
  <si>
    <t>Wpływy z pozostałych odsetek</t>
  </si>
  <si>
    <t>750</t>
  </si>
  <si>
    <t>Administracja publiczna</t>
  </si>
  <si>
    <t>75011</t>
  </si>
  <si>
    <t>Urzędy wojewódzkie</t>
  </si>
  <si>
    <t>236</t>
  </si>
  <si>
    <t>Dochody jednostek samorządu terytorialnego związane z realizacją zadań z zakresu administracji rządowej oraz innych zadań zleconych ustawami</t>
  </si>
  <si>
    <t>75023</t>
  </si>
  <si>
    <t>Urzędy gmin (miast i miast na prawach powiatu)</t>
  </si>
  <si>
    <t>094</t>
  </si>
  <si>
    <t>Wpływy z rozliczeń/zwrotów z lat ubiegłych</t>
  </si>
  <si>
    <t>095</t>
  </si>
  <si>
    <t>Wpływy z tytułu kar i odszkodowań wynikających z umów</t>
  </si>
  <si>
    <t>097</t>
  </si>
  <si>
    <t>Wpływy z różnych dochodów</t>
  </si>
  <si>
    <t>75056</t>
  </si>
  <si>
    <t>Spis powszechny i inne</t>
  </si>
  <si>
    <t>75095</t>
  </si>
  <si>
    <t>064</t>
  </si>
  <si>
    <t>Wpływy z tytułu kosztów egzekucyjnych, opłaty komorniczej i kosztów upomnień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</si>
  <si>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</si>
  <si>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</si>
  <si>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</si>
  <si>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</si>
  <si>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75107</t>
  </si>
  <si>
    <t>Wybory Prezydenta Rzeczypospolitej Polskiej</t>
  </si>
  <si>
    <t>754</t>
  </si>
  <si>
    <t>Bezpieczeństwo publiczne i ochrona przeciwpożarowa</t>
  </si>
  <si>
    <t>75412</t>
  </si>
  <si>
    <t>Ochotnicze straże pożarne</t>
  </si>
  <si>
    <t>271</t>
  </si>
  <si>
    <t>Dotacja celowa otrzymana z tytułu pomocy finansowej udzielanej między jednostkami samorządu terytorialnego na dofinansowanie własnych zadań bieżących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</si>
  <si>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</si>
  <si>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</si>
  <si>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</si>
  <si>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</si>
  <si>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035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</si>
  <si>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</si>
  <si>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</si>
  <si>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</si>
  <si>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</t>
  </si>
  <si>
    <t>Wpływy z podatku od nieruchomości</t>
  </si>
  <si>
    <t>032</t>
  </si>
  <si>
    <t>Wpływy z podatku rolnego</t>
  </si>
  <si>
    <t>033</t>
  </si>
  <si>
    <t>Wpływy z podatku leśnego</t>
  </si>
  <si>
    <t>034</t>
  </si>
  <si>
    <t>Wpływy z podatku od środków transportowych</t>
  </si>
  <si>
    <t>050</t>
  </si>
  <si>
    <t>Wpływy z podatku od czynności cywilnoprawnych</t>
  </si>
  <si>
    <t>75616</t>
  </si>
  <si>
    <t>Wpływy z podatku rolnego, podatku leśnego, podatku od spadków i darowizn, podatku od czynności cywilno-prawnych oraz podatków i opłat lokalnych od osób fizycznych</t>
  </si>
  <si>
    <t>036</t>
  </si>
  <si>
    <t>Wpływy z podatku od spadków i darowizn</t>
  </si>
  <si>
    <t>043</t>
  </si>
  <si>
    <t>Wpływy z opłaty targowej</t>
  </si>
  <si>
    <t>75618</t>
  </si>
  <si>
    <t>Wpływy z innych opłat stanowiących dochody jednostek samorządu terytorialnego na podstawie ustaw</t>
  </si>
  <si>
    <t>041</t>
  </si>
  <si>
    <t>Wpływy z opłaty skarbowej</t>
  </si>
  <si>
    <t>046</t>
  </si>
  <si>
    <t>Wpływy z opłaty eksploatacyjnej</t>
  </si>
  <si>
    <t>048</t>
  </si>
  <si>
    <t>Wpływy z opłat za zezwolenia na sprzedaż napojów alkoholowych</t>
  </si>
  <si>
    <t>049</t>
  </si>
  <si>
    <t>Wpływy z innych lokalnych opłat pobieranych przez jednostki samorządu terytorialnego na podstawie odrębnych ustaw</t>
  </si>
  <si>
    <t>75621</t>
  </si>
  <si>
    <t>Udziały gmin w podatkach stanowiących dochód budżetu państwa</t>
  </si>
  <si>
    <t>001</t>
  </si>
  <si>
    <t>002</t>
  </si>
  <si>
    <t>Wpływy z podatku dochodowego od osób prawnych</t>
  </si>
  <si>
    <t>758</t>
  </si>
  <si>
    <t>Różne rozliczenia</t>
  </si>
  <si>
    <t>75801</t>
  </si>
  <si>
    <t>Część oświatowa subwencji ogólnej dla jednostek samorządu terytorialnego</t>
  </si>
  <si>
    <t>292</t>
  </si>
  <si>
    <t>Subwencje ogólne z budżetu państwa</t>
  </si>
  <si>
    <t>75807</t>
  </si>
  <si>
    <t>Część wyrównawcza subwencji ogólnej dla gmin</t>
  </si>
  <si>
    <t>75814</t>
  </si>
  <si>
    <t>Różne rozliczenia finansowe</t>
  </si>
  <si>
    <t>203</t>
  </si>
  <si>
    <t>Dotacje celowe otrzymane z budżetu państwa na realizację własnych zadań bieżących gmin (związków gmin, związków powiatowo-gminnych)</t>
  </si>
  <si>
    <t>801</t>
  </si>
  <si>
    <t>Oświata i wychowanie</t>
  </si>
  <si>
    <t>80101</t>
  </si>
  <si>
    <t>Szkoły podstawowe</t>
  </si>
  <si>
    <t>061</t>
  </si>
  <si>
    <t>Wpływy z opłat egzaminacyjnych oraz opłat za wydawanie świadectw, dyplomów, zaświadczeń, certyfikatów i ich duplikatów</t>
  </si>
  <si>
    <t>096</t>
  </si>
  <si>
    <t>Wpływy z otrzymanych spadków, zapisów i darowizn w postaci pieniężnej</t>
  </si>
  <si>
    <t>80104</t>
  </si>
  <si>
    <t>Przedszkola</t>
  </si>
  <si>
    <t>066</t>
  </si>
  <si>
    <t>Wpływy z opłat za korzystanie z wychowania przedszkolnego</t>
  </si>
  <si>
    <t>067</t>
  </si>
  <si>
    <t>Wpływy z opłat za korzystanie z wyżywienia w jednostkach realizujących zadania z zakresu wychowania przedszkolnego</t>
  </si>
  <si>
    <t>083</t>
  </si>
  <si>
    <t>Wpływy z usług</t>
  </si>
  <si>
    <t>80148</t>
  </si>
  <si>
    <t>Stołówki szkolne i przedszkolne</t>
  </si>
  <si>
    <t>069</t>
  </si>
  <si>
    <t>Wpływy z różnych opłat</t>
  </si>
  <si>
    <t>80153</t>
  </si>
  <si>
    <t>Zapewnienie uczniom prawa do bezpłatnego dostępu do podręczników, materiałów edukacyjnych lub materiałów ćwiczeniowych</t>
  </si>
  <si>
    <t>80195</t>
  </si>
  <si>
    <t>205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</si>
  <si>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</si>
  <si>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852</t>
  </si>
  <si>
    <t>Pomoc społeczna</t>
  </si>
  <si>
    <t>85213</t>
  </si>
  <si>
    <t>Składki na ubezpieczenie zdrowotne opłacane za osoby pobierające niektóre świadczenia z pomocy społecznej oraz za osoby uczestniczące w zajęciach w centrum integracji społecznej</t>
  </si>
  <si>
    <t>85214</t>
  </si>
  <si>
    <t>Zasiłki okresowe, celowe i pomoc w naturze oraz składki na ubezpieczenia emerytalne i rentowe</t>
  </si>
  <si>
    <t>85215</t>
  </si>
  <si>
    <t>Dodatki mieszkaniowe</t>
  </si>
  <si>
    <t>85216</t>
  </si>
  <si>
    <t>Zasiłki stałe</t>
  </si>
  <si>
    <t>85219</t>
  </si>
  <si>
    <t>Ośrodki pomocy społecznej</t>
  </si>
  <si>
    <t>85228</t>
  </si>
  <si>
    <t>Usługi opiekuńcze i specjalistyczne usługi opiekuńcze</t>
  </si>
  <si>
    <t>85230</t>
  </si>
  <si>
    <t>Pomoc w zakresie dożywiania</t>
  </si>
  <si>
    <t>85295</t>
  </si>
  <si>
    <t>854</t>
  </si>
  <si>
    <t>Edukacyjna opieka wychowawcza</t>
  </si>
  <si>
    <t>85415</t>
  </si>
  <si>
    <t>Pomoc materialna dla uczniów o charakterze socjalnym</t>
  </si>
  <si>
    <t>855</t>
  </si>
  <si>
    <t>Rodzina</t>
  </si>
  <si>
    <t>85501</t>
  </si>
  <si>
    <t>Świadczenie wychowawcze</t>
  </si>
  <si>
    <t>206</t>
  </si>
  <si>
    <t>Dotacje celowe otrzymane z budżetu państwa na zadania bieżące z zakresu administracji rządowej zlecone gminom (związkom gmin, związkom powiatowo-gminnym), związane z realizacją świadczenia wychowawczego stanowiącego pomoc państwa w wychowywaniu dzieci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</si>
  <si>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</si>
  <si>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</si>
  <si>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</si>
  <si>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</si>
  <si>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</si>
  <si>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</si>
  <si>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85505</t>
  </si>
  <si>
    <t>Tworzenie i funkcjonowanie żłobków</t>
  </si>
  <si>
    <t>85513</t>
  </si>
  <si>
    <t>Składki na ubezpieczenie zdrowotne opłacane za osoby pobierające niektóre świadczenia rodzinne oraz za osoby pobierające zasiłki dla opiekunów</t>
  </si>
  <si>
    <t>900</t>
  </si>
  <si>
    <t>Gospodarka komunalna i ochrona środowiska</t>
  </si>
  <si>
    <t>90002</t>
  </si>
  <si>
    <t>Gospodarka odpadami komunalnymi</t>
  </si>
  <si>
    <t>90019</t>
  </si>
  <si>
    <t>Wpływy i wydatki związane z gromadzeniem środków z opłat i kar za korzystanie ze środowiska</t>
  </si>
  <si>
    <t>90026</t>
  </si>
  <si>
    <t>Pozostałe działania związane z gospodarką odpadami</t>
  </si>
  <si>
    <t>90095</t>
  </si>
  <si>
    <t>246</t>
  </si>
  <si>
    <t>Środki otrzymane od pozostałych jednostek zaliczanych do sektora finansów publicznych na realizacje zadań bieżących jednostek zaliczanych do sektora finansów publicznych</t>
  </si>
  <si>
    <t>926</t>
  </si>
  <si>
    <t>Kultura fizyczna</t>
  </si>
  <si>
    <t>92604</t>
  </si>
  <si>
    <t>Instytucje kultury fizycznej</t>
  </si>
  <si>
    <t>Razem</t>
  </si>
  <si>
    <t>Wykonanie dochodów bieżących za 2020 rok w układzie pełnej klasyfikacji budżetowej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</si>
</sst>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4" fontId="3" fillId="0" borderId="0" xfId="0" applyNumberFormat="1" applyFont="1"/>
    <xf numFmtId="3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3" fontId="3" fillId="4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10" fontId="4" fillId="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10" fontId="3" fillId="0" borderId="0" xfId="0" applyNumberFormat="1" applyFont="1"/>
    <xf numFmtId="10" fontId="3" fillId="5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0" fontId="2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tabSelected="1" view="pageLayout" zoomScaleNormal="100" workbookViewId="0">
      <selection activeCell="J4" sqref="J4"/>
    </sheetView>
  </sheetViews>
  <sheetFormatPr defaultRowHeight="15" x14ac:dyDescent="0.25"/>
  <cols>
    <col min="1" max="1" width="6.140625" style="16" customWidth="1"/>
    <col min="2" max="2" width="7.42578125" style="16" customWidth="1"/>
    <col min="3" max="3" width="5.85546875" style="12" customWidth="1"/>
    <col min="4" max="4" width="3.85546875" style="1" customWidth="1"/>
    <col min="5" max="5" width="45.140625" style="1" customWidth="1"/>
    <col min="6" max="6" width="14.42578125" style="2" customWidth="1"/>
    <col min="7" max="7" width="14.5703125" style="2" customWidth="1"/>
    <col min="8" max="8" width="10.5703125" style="17" customWidth="1"/>
    <col min="9" max="10" width="9.140625" style="1"/>
    <col min="11" max="11" width="10" style="1" bestFit="1" customWidth="1"/>
    <col min="12" max="16384" width="9.140625" style="1"/>
  </cols>
  <sheetData>
    <row r="1" spans="1:11" ht="27" customHeight="1" x14ac:dyDescent="0.25"/>
    <row r="2" spans="1:11" ht="42" customHeight="1" x14ac:dyDescent="0.25">
      <c r="A2" s="25" t="s">
        <v>192</v>
      </c>
      <c r="B2" s="25"/>
      <c r="C2" s="25"/>
      <c r="D2" s="25"/>
      <c r="E2" s="25"/>
      <c r="F2" s="25"/>
      <c r="G2" s="25"/>
      <c r="H2" s="25"/>
    </row>
    <row r="3" spans="1:11" s="21" customFormat="1" ht="21" x14ac:dyDescent="0.25">
      <c r="A3" s="20" t="s">
        <v>4</v>
      </c>
      <c r="B3" s="20" t="s">
        <v>5</v>
      </c>
      <c r="C3" s="20" t="s">
        <v>6</v>
      </c>
      <c r="D3" s="20" t="s">
        <v>7</v>
      </c>
      <c r="E3" s="20" t="s">
        <v>8</v>
      </c>
      <c r="F3" s="19" t="s">
        <v>9</v>
      </c>
      <c r="G3" s="19" t="s">
        <v>3</v>
      </c>
      <c r="H3" s="24" t="s">
        <v>10</v>
      </c>
    </row>
    <row r="4" spans="1:11" ht="27" customHeight="1" x14ac:dyDescent="0.25">
      <c r="A4" s="14" t="s">
        <v>11</v>
      </c>
      <c r="B4" s="14"/>
      <c r="C4" s="9"/>
      <c r="D4" s="3"/>
      <c r="E4" s="3" t="s">
        <v>12</v>
      </c>
      <c r="F4" s="4">
        <v>231450.99</v>
      </c>
      <c r="G4" s="4">
        <v>231455.51</v>
      </c>
      <c r="H4" s="15">
        <f t="shared" ref="H4:H35" si="0">IF($F4=0,0,$G4/$F4)</f>
        <v>1.0000195289724187</v>
      </c>
    </row>
    <row r="5" spans="1:11" ht="27" customHeight="1" x14ac:dyDescent="0.25">
      <c r="A5" s="22"/>
      <c r="B5" s="22" t="s">
        <v>14</v>
      </c>
      <c r="C5" s="10"/>
      <c r="D5" s="5"/>
      <c r="E5" s="5" t="s">
        <v>15</v>
      </c>
      <c r="F5" s="6">
        <v>231450.99</v>
      </c>
      <c r="G5" s="6">
        <v>231455.51</v>
      </c>
      <c r="H5" s="18">
        <f t="shared" si="0"/>
        <v>1.0000195289724187</v>
      </c>
    </row>
    <row r="6" spans="1:11" ht="83.25" customHeight="1" x14ac:dyDescent="0.25">
      <c r="A6" s="13" t="s">
        <v>1</v>
      </c>
      <c r="B6" s="13" t="s">
        <v>1</v>
      </c>
      <c r="C6" s="11" t="s">
        <v>16</v>
      </c>
      <c r="D6" s="7" t="s">
        <v>13</v>
      </c>
      <c r="E6" s="7" t="s">
        <v>17</v>
      </c>
      <c r="F6" s="8">
        <v>3375</v>
      </c>
      <c r="G6" s="8">
        <v>3379.52</v>
      </c>
      <c r="H6" s="18">
        <f t="shared" si="0"/>
        <v>1.0013392592592592</v>
      </c>
    </row>
    <row r="7" spans="1:11" ht="81" customHeight="1" x14ac:dyDescent="0.25">
      <c r="A7" s="13" t="s">
        <v>1</v>
      </c>
      <c r="B7" s="13" t="s">
        <v>1</v>
      </c>
      <c r="C7" s="11" t="s">
        <v>18</v>
      </c>
      <c r="D7" s="7" t="s">
        <v>13</v>
      </c>
      <c r="E7" s="7" t="s">
        <v>19</v>
      </c>
      <c r="F7" s="8">
        <v>228075.99</v>
      </c>
      <c r="G7" s="8">
        <v>228075.99</v>
      </c>
      <c r="H7" s="18">
        <f t="shared" si="0"/>
        <v>1</v>
      </c>
    </row>
    <row r="8" spans="1:11" ht="27" customHeight="1" x14ac:dyDescent="0.25">
      <c r="A8" s="14" t="s">
        <v>20</v>
      </c>
      <c r="B8" s="14"/>
      <c r="C8" s="9"/>
      <c r="D8" s="3"/>
      <c r="E8" s="3" t="s">
        <v>21</v>
      </c>
      <c r="F8" s="4">
        <v>46242</v>
      </c>
      <c r="G8" s="4">
        <v>47307.17</v>
      </c>
      <c r="H8" s="15">
        <f t="shared" si="0"/>
        <v>1.0230346870810085</v>
      </c>
      <c r="K8" s="2"/>
    </row>
    <row r="9" spans="1:11" ht="27" customHeight="1" x14ac:dyDescent="0.25">
      <c r="A9" s="22"/>
      <c r="B9" s="22" t="s">
        <v>22</v>
      </c>
      <c r="C9" s="10"/>
      <c r="D9" s="5"/>
      <c r="E9" s="5" t="s">
        <v>23</v>
      </c>
      <c r="F9" s="6">
        <v>46242</v>
      </c>
      <c r="G9" s="6">
        <v>47307.17</v>
      </c>
      <c r="H9" s="18">
        <f t="shared" si="0"/>
        <v>1.0230346870810085</v>
      </c>
      <c r="I9" s="23"/>
    </row>
    <row r="10" spans="1:11" ht="36.75" customHeight="1" x14ac:dyDescent="0.25">
      <c r="A10" s="13" t="s">
        <v>1</v>
      </c>
      <c r="B10" s="13" t="s">
        <v>1</v>
      </c>
      <c r="C10" s="11" t="s">
        <v>24</v>
      </c>
      <c r="D10" s="7" t="s">
        <v>13</v>
      </c>
      <c r="E10" s="7" t="s">
        <v>25</v>
      </c>
      <c r="F10" s="8">
        <v>120</v>
      </c>
      <c r="G10" s="8">
        <v>112.02</v>
      </c>
      <c r="H10" s="18">
        <f t="shared" si="0"/>
        <v>0.9335</v>
      </c>
    </row>
    <row r="11" spans="1:11" ht="39.75" customHeight="1" x14ac:dyDescent="0.25">
      <c r="A11" s="13" t="s">
        <v>1</v>
      </c>
      <c r="B11" s="13" t="s">
        <v>1</v>
      </c>
      <c r="C11" s="11" t="s">
        <v>26</v>
      </c>
      <c r="D11" s="7" t="s">
        <v>13</v>
      </c>
      <c r="E11" s="7" t="s">
        <v>27</v>
      </c>
      <c r="F11" s="8">
        <v>26800</v>
      </c>
      <c r="G11" s="8">
        <v>26847.86</v>
      </c>
      <c r="H11" s="18">
        <f t="shared" si="0"/>
        <v>1.0017858208955224</v>
      </c>
    </row>
    <row r="12" spans="1:11" ht="79.5" customHeight="1" x14ac:dyDescent="0.25">
      <c r="A12" s="13" t="s">
        <v>1</v>
      </c>
      <c r="B12" s="13" t="s">
        <v>1</v>
      </c>
      <c r="C12" s="11" t="s">
        <v>16</v>
      </c>
      <c r="D12" s="7" t="s">
        <v>13</v>
      </c>
      <c r="E12" s="7" t="s">
        <v>17</v>
      </c>
      <c r="F12" s="8">
        <v>19322</v>
      </c>
      <c r="G12" s="8">
        <v>20302.47</v>
      </c>
      <c r="H12" s="18">
        <f t="shared" si="0"/>
        <v>1.0507437118310734</v>
      </c>
    </row>
    <row r="13" spans="1:11" ht="33" customHeight="1" x14ac:dyDescent="0.25">
      <c r="A13" s="13" t="s">
        <v>1</v>
      </c>
      <c r="B13" s="13" t="s">
        <v>1</v>
      </c>
      <c r="C13" s="11" t="s">
        <v>28</v>
      </c>
      <c r="D13" s="7" t="s">
        <v>13</v>
      </c>
      <c r="E13" s="7" t="s">
        <v>29</v>
      </c>
      <c r="F13" s="8">
        <v>0</v>
      </c>
      <c r="G13" s="8">
        <v>7.4</v>
      </c>
      <c r="H13" s="18">
        <f t="shared" si="0"/>
        <v>0</v>
      </c>
    </row>
    <row r="14" spans="1:11" ht="27.75" customHeight="1" x14ac:dyDescent="0.25">
      <c r="A14" s="13" t="s">
        <v>1</v>
      </c>
      <c r="B14" s="13" t="s">
        <v>1</v>
      </c>
      <c r="C14" s="11" t="s">
        <v>30</v>
      </c>
      <c r="D14" s="7" t="s">
        <v>13</v>
      </c>
      <c r="E14" s="7" t="s">
        <v>31</v>
      </c>
      <c r="F14" s="8">
        <v>0</v>
      </c>
      <c r="G14" s="8">
        <v>37.42</v>
      </c>
      <c r="H14" s="18">
        <f t="shared" si="0"/>
        <v>0</v>
      </c>
    </row>
    <row r="15" spans="1:11" ht="27" customHeight="1" x14ac:dyDescent="0.25">
      <c r="A15" s="14" t="s">
        <v>32</v>
      </c>
      <c r="B15" s="14"/>
      <c r="C15" s="9"/>
      <c r="D15" s="3"/>
      <c r="E15" s="3" t="s">
        <v>33</v>
      </c>
      <c r="F15" s="4">
        <v>521166</v>
      </c>
      <c r="G15" s="4">
        <v>516775.57</v>
      </c>
      <c r="H15" s="15">
        <f t="shared" si="0"/>
        <v>0.99157575513368101</v>
      </c>
    </row>
    <row r="16" spans="1:11" ht="27" customHeight="1" x14ac:dyDescent="0.25">
      <c r="A16" s="22"/>
      <c r="B16" s="22" t="s">
        <v>34</v>
      </c>
      <c r="C16" s="10"/>
      <c r="D16" s="5"/>
      <c r="E16" s="5" t="s">
        <v>35</v>
      </c>
      <c r="F16" s="6">
        <v>54367</v>
      </c>
      <c r="G16" s="6">
        <v>54461.55</v>
      </c>
      <c r="H16" s="18">
        <f t="shared" si="0"/>
        <v>1.0017391064432468</v>
      </c>
    </row>
    <row r="17" spans="1:8" ht="78" customHeight="1" x14ac:dyDescent="0.25">
      <c r="A17" s="13" t="s">
        <v>1</v>
      </c>
      <c r="B17" s="13" t="s">
        <v>1</v>
      </c>
      <c r="C17" s="11" t="s">
        <v>18</v>
      </c>
      <c r="D17" s="7" t="s">
        <v>13</v>
      </c>
      <c r="E17" s="7" t="s">
        <v>19</v>
      </c>
      <c r="F17" s="8">
        <v>54367</v>
      </c>
      <c r="G17" s="8">
        <v>54367</v>
      </c>
      <c r="H17" s="18">
        <f t="shared" si="0"/>
        <v>1</v>
      </c>
    </row>
    <row r="18" spans="1:8" ht="59.25" customHeight="1" x14ac:dyDescent="0.25">
      <c r="A18" s="13" t="s">
        <v>1</v>
      </c>
      <c r="B18" s="13" t="s">
        <v>1</v>
      </c>
      <c r="C18" s="11" t="s">
        <v>36</v>
      </c>
      <c r="D18" s="7" t="s">
        <v>13</v>
      </c>
      <c r="E18" s="7" t="s">
        <v>37</v>
      </c>
      <c r="F18" s="8">
        <v>0</v>
      </c>
      <c r="G18" s="8">
        <v>94.55</v>
      </c>
      <c r="H18" s="18">
        <f t="shared" si="0"/>
        <v>0</v>
      </c>
    </row>
    <row r="19" spans="1:8" ht="27" customHeight="1" x14ac:dyDescent="0.25">
      <c r="A19" s="22"/>
      <c r="B19" s="22" t="s">
        <v>38</v>
      </c>
      <c r="C19" s="10"/>
      <c r="D19" s="5"/>
      <c r="E19" s="5" t="s">
        <v>39</v>
      </c>
      <c r="F19" s="6">
        <v>437274</v>
      </c>
      <c r="G19" s="6">
        <v>437398.24</v>
      </c>
      <c r="H19" s="18">
        <f t="shared" si="0"/>
        <v>1.0002841239131528</v>
      </c>
    </row>
    <row r="20" spans="1:8" ht="27" customHeight="1" x14ac:dyDescent="0.25">
      <c r="A20" s="13" t="s">
        <v>1</v>
      </c>
      <c r="B20" s="13" t="s">
        <v>1</v>
      </c>
      <c r="C20" s="11" t="s">
        <v>40</v>
      </c>
      <c r="D20" s="7" t="s">
        <v>13</v>
      </c>
      <c r="E20" s="7" t="s">
        <v>41</v>
      </c>
      <c r="F20" s="8">
        <v>428600</v>
      </c>
      <c r="G20" s="8">
        <v>428636.36</v>
      </c>
      <c r="H20" s="18">
        <f t="shared" si="0"/>
        <v>1.0000848343443771</v>
      </c>
    </row>
    <row r="21" spans="1:8" ht="36" customHeight="1" x14ac:dyDescent="0.25">
      <c r="A21" s="13" t="s">
        <v>1</v>
      </c>
      <c r="B21" s="13" t="s">
        <v>1</v>
      </c>
      <c r="C21" s="11" t="s">
        <v>42</v>
      </c>
      <c r="D21" s="7" t="s">
        <v>13</v>
      </c>
      <c r="E21" s="7" t="s">
        <v>43</v>
      </c>
      <c r="F21" s="8">
        <v>3000</v>
      </c>
      <c r="G21" s="8">
        <v>3051.17</v>
      </c>
      <c r="H21" s="18">
        <f t="shared" si="0"/>
        <v>1.0170566666666667</v>
      </c>
    </row>
    <row r="22" spans="1:8" ht="27" customHeight="1" x14ac:dyDescent="0.25">
      <c r="A22" s="13" t="s">
        <v>1</v>
      </c>
      <c r="B22" s="13" t="s">
        <v>1</v>
      </c>
      <c r="C22" s="11" t="s">
        <v>44</v>
      </c>
      <c r="D22" s="7" t="s">
        <v>13</v>
      </c>
      <c r="E22" s="7" t="s">
        <v>45</v>
      </c>
      <c r="F22" s="8">
        <v>5674</v>
      </c>
      <c r="G22" s="8">
        <v>5710.71</v>
      </c>
      <c r="H22" s="18">
        <f t="shared" si="0"/>
        <v>1.0064698625308424</v>
      </c>
    </row>
    <row r="23" spans="1:8" ht="27" customHeight="1" x14ac:dyDescent="0.25">
      <c r="A23" s="22"/>
      <c r="B23" s="22" t="s">
        <v>46</v>
      </c>
      <c r="C23" s="10"/>
      <c r="D23" s="5"/>
      <c r="E23" s="5" t="s">
        <v>47</v>
      </c>
      <c r="F23" s="6">
        <v>27325</v>
      </c>
      <c r="G23" s="6">
        <v>21249.88</v>
      </c>
      <c r="H23" s="18">
        <f t="shared" si="0"/>
        <v>0.77767172918572736</v>
      </c>
    </row>
    <row r="24" spans="1:8" ht="81" customHeight="1" x14ac:dyDescent="0.25">
      <c r="A24" s="13" t="s">
        <v>1</v>
      </c>
      <c r="B24" s="13" t="s">
        <v>1</v>
      </c>
      <c r="C24" s="11" t="s">
        <v>18</v>
      </c>
      <c r="D24" s="7" t="s">
        <v>13</v>
      </c>
      <c r="E24" s="7" t="s">
        <v>19</v>
      </c>
      <c r="F24" s="8">
        <v>27325</v>
      </c>
      <c r="G24" s="8">
        <v>21249.88</v>
      </c>
      <c r="H24" s="18">
        <f t="shared" si="0"/>
        <v>0.77767172918572736</v>
      </c>
    </row>
    <row r="25" spans="1:8" ht="27" customHeight="1" x14ac:dyDescent="0.25">
      <c r="A25" s="22"/>
      <c r="B25" s="22" t="s">
        <v>48</v>
      </c>
      <c r="C25" s="10"/>
      <c r="D25" s="5"/>
      <c r="E25" s="5" t="s">
        <v>15</v>
      </c>
      <c r="F25" s="6">
        <v>2200</v>
      </c>
      <c r="G25" s="6">
        <v>3665.9</v>
      </c>
      <c r="H25" s="18">
        <f t="shared" si="0"/>
        <v>1.6663181818181818</v>
      </c>
    </row>
    <row r="26" spans="1:8" ht="34.5" customHeight="1" x14ac:dyDescent="0.25">
      <c r="A26" s="13" t="s">
        <v>1</v>
      </c>
      <c r="B26" s="13" t="s">
        <v>1</v>
      </c>
      <c r="C26" s="11" t="s">
        <v>49</v>
      </c>
      <c r="D26" s="7" t="s">
        <v>13</v>
      </c>
      <c r="E26" s="7" t="s">
        <v>50</v>
      </c>
      <c r="F26" s="8">
        <v>2200</v>
      </c>
      <c r="G26" s="8">
        <v>3665.9</v>
      </c>
      <c r="H26" s="18">
        <f t="shared" si="0"/>
        <v>1.6663181818181818</v>
      </c>
    </row>
    <row r="27" spans="1:8" ht="37.5" customHeight="1" x14ac:dyDescent="0.25">
      <c r="A27" s="14" t="s">
        <v>51</v>
      </c>
      <c r="B27" s="14"/>
      <c r="C27" s="9"/>
      <c r="D27" s="3"/>
      <c r="E27" s="3" t="s">
        <v>52</v>
      </c>
      <c r="F27" s="4">
        <v>53643</v>
      </c>
      <c r="G27" s="4">
        <v>53293</v>
      </c>
      <c r="H27" s="15">
        <f t="shared" si="0"/>
        <v>0.99347538355423826</v>
      </c>
    </row>
    <row r="28" spans="1:8" ht="39" customHeight="1" x14ac:dyDescent="0.25">
      <c r="A28" s="22"/>
      <c r="B28" s="22" t="s">
        <v>53</v>
      </c>
      <c r="C28" s="10"/>
      <c r="D28" s="5"/>
      <c r="E28" s="5" t="s">
        <v>54</v>
      </c>
      <c r="F28" s="6">
        <v>1191</v>
      </c>
      <c r="G28" s="6">
        <v>1191</v>
      </c>
      <c r="H28" s="18">
        <f t="shared" si="0"/>
        <v>1</v>
      </c>
    </row>
    <row r="29" spans="1:8" ht="81.75" customHeight="1" x14ac:dyDescent="0.25">
      <c r="A29" s="13" t="s">
        <v>1</v>
      </c>
      <c r="B29" s="13" t="s">
        <v>1</v>
      </c>
      <c r="C29" s="11" t="s">
        <v>18</v>
      </c>
      <c r="D29" s="7" t="s">
        <v>13</v>
      </c>
      <c r="E29" s="7" t="s">
        <v>19</v>
      </c>
      <c r="F29" s="8">
        <v>1191</v>
      </c>
      <c r="G29" s="8">
        <v>1191</v>
      </c>
      <c r="H29" s="18">
        <f t="shared" si="0"/>
        <v>1</v>
      </c>
    </row>
    <row r="30" spans="1:8" ht="27" customHeight="1" x14ac:dyDescent="0.25">
      <c r="A30" s="22"/>
      <c r="B30" s="22" t="s">
        <v>55</v>
      </c>
      <c r="C30" s="10"/>
      <c r="D30" s="5"/>
      <c r="E30" s="5" t="s">
        <v>56</v>
      </c>
      <c r="F30" s="6">
        <v>52452</v>
      </c>
      <c r="G30" s="6">
        <v>52102</v>
      </c>
      <c r="H30" s="18">
        <f t="shared" si="0"/>
        <v>0.99332723251734922</v>
      </c>
    </row>
    <row r="31" spans="1:8" ht="86.25" customHeight="1" x14ac:dyDescent="0.25">
      <c r="A31" s="13" t="s">
        <v>1</v>
      </c>
      <c r="B31" s="13" t="s">
        <v>1</v>
      </c>
      <c r="C31" s="11" t="s">
        <v>18</v>
      </c>
      <c r="D31" s="7" t="s">
        <v>13</v>
      </c>
      <c r="E31" s="7" t="s">
        <v>19</v>
      </c>
      <c r="F31" s="8">
        <v>52452</v>
      </c>
      <c r="G31" s="8">
        <v>52102</v>
      </c>
      <c r="H31" s="18">
        <f t="shared" si="0"/>
        <v>0.99332723251734922</v>
      </c>
    </row>
    <row r="32" spans="1:8" ht="39" customHeight="1" x14ac:dyDescent="0.25">
      <c r="A32" s="14" t="s">
        <v>57</v>
      </c>
      <c r="B32" s="14"/>
      <c r="C32" s="9"/>
      <c r="D32" s="3"/>
      <c r="E32" s="3" t="s">
        <v>58</v>
      </c>
      <c r="F32" s="4">
        <v>20000</v>
      </c>
      <c r="G32" s="4">
        <v>20000</v>
      </c>
      <c r="H32" s="15">
        <f t="shared" si="0"/>
        <v>1</v>
      </c>
    </row>
    <row r="33" spans="1:8" ht="30.75" customHeight="1" x14ac:dyDescent="0.25">
      <c r="A33" s="22"/>
      <c r="B33" s="22" t="s">
        <v>59</v>
      </c>
      <c r="C33" s="10"/>
      <c r="D33" s="5"/>
      <c r="E33" s="5" t="s">
        <v>60</v>
      </c>
      <c r="F33" s="6">
        <v>20000</v>
      </c>
      <c r="G33" s="6">
        <v>20000</v>
      </c>
      <c r="H33" s="18">
        <f t="shared" si="0"/>
        <v>1</v>
      </c>
    </row>
    <row r="34" spans="1:8" ht="68.25" customHeight="1" x14ac:dyDescent="0.25">
      <c r="A34" s="13" t="s">
        <v>1</v>
      </c>
      <c r="B34" s="13" t="s">
        <v>1</v>
      </c>
      <c r="C34" s="11" t="s">
        <v>61</v>
      </c>
      <c r="D34" s="7" t="s">
        <v>13</v>
      </c>
      <c r="E34" s="7" t="s">
        <v>62</v>
      </c>
      <c r="F34" s="8">
        <v>20000</v>
      </c>
      <c r="G34" s="8">
        <v>20000</v>
      </c>
      <c r="H34" s="18">
        <f t="shared" si="0"/>
        <v>1</v>
      </c>
    </row>
    <row r="35" spans="1:8" ht="73.5" customHeight="1" x14ac:dyDescent="0.25">
      <c r="A35" s="14" t="s">
        <v>63</v>
      </c>
      <c r="B35" s="14"/>
      <c r="C35" s="9"/>
      <c r="D35" s="3"/>
      <c r="E35" s="3" t="s">
        <v>64</v>
      </c>
      <c r="F35" s="4">
        <v>10180170.859999999</v>
      </c>
      <c r="G35" s="4">
        <v>10123868.470000001</v>
      </c>
      <c r="H35" s="15">
        <f t="shared" si="0"/>
        <v>0.99446940618440671</v>
      </c>
    </row>
    <row r="36" spans="1:8" ht="33" customHeight="1" x14ac:dyDescent="0.25">
      <c r="A36" s="22"/>
      <c r="B36" s="22" t="s">
        <v>65</v>
      </c>
      <c r="C36" s="10"/>
      <c r="D36" s="5"/>
      <c r="E36" s="5" t="s">
        <v>66</v>
      </c>
      <c r="F36" s="6">
        <v>20000</v>
      </c>
      <c r="G36" s="6">
        <v>25740.32</v>
      </c>
      <c r="H36" s="18">
        <f t="shared" ref="H36:H67" si="1">IF($F36=0,0,$G36/$F36)</f>
        <v>1.2870159999999999</v>
      </c>
    </row>
    <row r="37" spans="1:8" ht="47.25" customHeight="1" x14ac:dyDescent="0.25">
      <c r="A37" s="13" t="s">
        <v>1</v>
      </c>
      <c r="B37" s="13" t="s">
        <v>1</v>
      </c>
      <c r="C37" s="11" t="s">
        <v>67</v>
      </c>
      <c r="D37" s="7" t="s">
        <v>13</v>
      </c>
      <c r="E37" s="7" t="s">
        <v>68</v>
      </c>
      <c r="F37" s="8">
        <v>20000</v>
      </c>
      <c r="G37" s="8">
        <v>25695.45</v>
      </c>
      <c r="H37" s="18">
        <f t="shared" si="1"/>
        <v>1.2847725000000001</v>
      </c>
    </row>
    <row r="38" spans="1:8" ht="33.75" customHeight="1" x14ac:dyDescent="0.25">
      <c r="A38" s="13" t="s">
        <v>1</v>
      </c>
      <c r="B38" s="13" t="s">
        <v>1</v>
      </c>
      <c r="C38" s="11" t="s">
        <v>28</v>
      </c>
      <c r="D38" s="7" t="s">
        <v>13</v>
      </c>
      <c r="E38" s="7" t="s">
        <v>29</v>
      </c>
      <c r="F38" s="8">
        <v>0</v>
      </c>
      <c r="G38" s="8">
        <v>44.87</v>
      </c>
      <c r="H38" s="18">
        <f t="shared" si="1"/>
        <v>0</v>
      </c>
    </row>
    <row r="39" spans="1:8" ht="66.75" customHeight="1" x14ac:dyDescent="0.25">
      <c r="A39" s="22"/>
      <c r="B39" s="22" t="s">
        <v>69</v>
      </c>
      <c r="C39" s="10"/>
      <c r="D39" s="5"/>
      <c r="E39" s="5" t="s">
        <v>70</v>
      </c>
      <c r="F39" s="6">
        <v>3308342.86</v>
      </c>
      <c r="G39" s="6">
        <v>3339472.75</v>
      </c>
      <c r="H39" s="18">
        <f t="shared" si="1"/>
        <v>1.009409511443442</v>
      </c>
    </row>
    <row r="40" spans="1:8" ht="27" customHeight="1" x14ac:dyDescent="0.25">
      <c r="A40" s="13" t="s">
        <v>1</v>
      </c>
      <c r="B40" s="13" t="s">
        <v>1</v>
      </c>
      <c r="C40" s="11" t="s">
        <v>71</v>
      </c>
      <c r="D40" s="7" t="s">
        <v>13</v>
      </c>
      <c r="E40" s="7" t="s">
        <v>72</v>
      </c>
      <c r="F40" s="8">
        <v>3288614.86</v>
      </c>
      <c r="G40" s="8">
        <v>3318142.14</v>
      </c>
      <c r="H40" s="18">
        <f t="shared" si="1"/>
        <v>1.008978637285608</v>
      </c>
    </row>
    <row r="41" spans="1:8" ht="23.25" customHeight="1" x14ac:dyDescent="0.25">
      <c r="A41" s="13" t="s">
        <v>1</v>
      </c>
      <c r="B41" s="13" t="s">
        <v>1</v>
      </c>
      <c r="C41" s="11" t="s">
        <v>73</v>
      </c>
      <c r="D41" s="7" t="s">
        <v>13</v>
      </c>
      <c r="E41" s="7" t="s">
        <v>74</v>
      </c>
      <c r="F41" s="8">
        <v>2673</v>
      </c>
      <c r="G41" s="8">
        <v>2673</v>
      </c>
      <c r="H41" s="18">
        <f t="shared" si="1"/>
        <v>1</v>
      </c>
    </row>
    <row r="42" spans="1:8" ht="27" customHeight="1" x14ac:dyDescent="0.25">
      <c r="A42" s="13" t="s">
        <v>1</v>
      </c>
      <c r="B42" s="13" t="s">
        <v>1</v>
      </c>
      <c r="C42" s="11" t="s">
        <v>75</v>
      </c>
      <c r="D42" s="7" t="s">
        <v>13</v>
      </c>
      <c r="E42" s="7" t="s">
        <v>76</v>
      </c>
      <c r="F42" s="8">
        <v>14091</v>
      </c>
      <c r="G42" s="8">
        <v>15329</v>
      </c>
      <c r="H42" s="18">
        <f t="shared" si="1"/>
        <v>1.0878574976935633</v>
      </c>
    </row>
    <row r="43" spans="1:8" ht="24" customHeight="1" x14ac:dyDescent="0.25">
      <c r="A43" s="13" t="s">
        <v>1</v>
      </c>
      <c r="B43" s="13" t="s">
        <v>1</v>
      </c>
      <c r="C43" s="11" t="s">
        <v>77</v>
      </c>
      <c r="D43" s="7" t="s">
        <v>13</v>
      </c>
      <c r="E43" s="7" t="s">
        <v>78</v>
      </c>
      <c r="F43" s="8">
        <v>626</v>
      </c>
      <c r="G43" s="8">
        <v>939</v>
      </c>
      <c r="H43" s="18">
        <f t="shared" si="1"/>
        <v>1.5</v>
      </c>
    </row>
    <row r="44" spans="1:8" ht="24" customHeight="1" x14ac:dyDescent="0.25">
      <c r="A44" s="13" t="s">
        <v>1</v>
      </c>
      <c r="B44" s="13" t="s">
        <v>1</v>
      </c>
      <c r="C44" s="11" t="s">
        <v>79</v>
      </c>
      <c r="D44" s="7" t="s">
        <v>13</v>
      </c>
      <c r="E44" s="7" t="s">
        <v>80</v>
      </c>
      <c r="F44" s="8">
        <v>1138</v>
      </c>
      <c r="G44" s="8">
        <v>1138</v>
      </c>
      <c r="H44" s="18">
        <f t="shared" si="1"/>
        <v>1</v>
      </c>
    </row>
    <row r="45" spans="1:8" ht="42" customHeight="1" x14ac:dyDescent="0.25">
      <c r="A45" s="13" t="s">
        <v>1</v>
      </c>
      <c r="B45" s="13" t="s">
        <v>1</v>
      </c>
      <c r="C45" s="11" t="s">
        <v>28</v>
      </c>
      <c r="D45" s="7" t="s">
        <v>13</v>
      </c>
      <c r="E45" s="7" t="s">
        <v>29</v>
      </c>
      <c r="F45" s="8">
        <v>1200</v>
      </c>
      <c r="G45" s="8">
        <v>1251.6099999999999</v>
      </c>
      <c r="H45" s="18">
        <f t="shared" si="1"/>
        <v>1.0430083333333333</v>
      </c>
    </row>
    <row r="46" spans="1:8" ht="68.25" customHeight="1" x14ac:dyDescent="0.25">
      <c r="A46" s="22"/>
      <c r="B46" s="22" t="s">
        <v>81</v>
      </c>
      <c r="C46" s="10"/>
      <c r="D46" s="5"/>
      <c r="E46" s="5" t="s">
        <v>82</v>
      </c>
      <c r="F46" s="6">
        <v>2232226</v>
      </c>
      <c r="G46" s="6">
        <v>2268480.5499999998</v>
      </c>
      <c r="H46" s="18">
        <f t="shared" si="1"/>
        <v>1.0162414334390872</v>
      </c>
    </row>
    <row r="47" spans="1:8" ht="24.75" customHeight="1" x14ac:dyDescent="0.25">
      <c r="A47" s="13" t="s">
        <v>1</v>
      </c>
      <c r="B47" s="13" t="s">
        <v>1</v>
      </c>
      <c r="C47" s="11" t="s">
        <v>71</v>
      </c>
      <c r="D47" s="7" t="s">
        <v>13</v>
      </c>
      <c r="E47" s="7" t="s">
        <v>72</v>
      </c>
      <c r="F47" s="8">
        <v>1280000</v>
      </c>
      <c r="G47" s="8">
        <v>1309933.06</v>
      </c>
      <c r="H47" s="18">
        <f t="shared" si="1"/>
        <v>1.0233852031250001</v>
      </c>
    </row>
    <row r="48" spans="1:8" ht="27" customHeight="1" x14ac:dyDescent="0.25">
      <c r="A48" s="13" t="s">
        <v>1</v>
      </c>
      <c r="B48" s="13" t="s">
        <v>1</v>
      </c>
      <c r="C48" s="11" t="s">
        <v>73</v>
      </c>
      <c r="D48" s="7" t="s">
        <v>13</v>
      </c>
      <c r="E48" s="7" t="s">
        <v>74</v>
      </c>
      <c r="F48" s="8">
        <v>275000</v>
      </c>
      <c r="G48" s="8">
        <v>268938.90000000002</v>
      </c>
      <c r="H48" s="18">
        <f t="shared" si="1"/>
        <v>0.97795963636363648</v>
      </c>
    </row>
    <row r="49" spans="1:8" ht="27" customHeight="1" x14ac:dyDescent="0.25">
      <c r="A49" s="13" t="s">
        <v>1</v>
      </c>
      <c r="B49" s="13" t="s">
        <v>1</v>
      </c>
      <c r="C49" s="11" t="s">
        <v>75</v>
      </c>
      <c r="D49" s="7" t="s">
        <v>13</v>
      </c>
      <c r="E49" s="7" t="s">
        <v>76</v>
      </c>
      <c r="F49" s="8">
        <v>71300</v>
      </c>
      <c r="G49" s="8">
        <v>69322.95</v>
      </c>
      <c r="H49" s="18">
        <f t="shared" si="1"/>
        <v>0.97227138849929873</v>
      </c>
    </row>
    <row r="50" spans="1:8" ht="27" customHeight="1" x14ac:dyDescent="0.25">
      <c r="A50" s="13" t="s">
        <v>1</v>
      </c>
      <c r="B50" s="13" t="s">
        <v>1</v>
      </c>
      <c r="C50" s="11" t="s">
        <v>77</v>
      </c>
      <c r="D50" s="7" t="s">
        <v>13</v>
      </c>
      <c r="E50" s="7" t="s">
        <v>78</v>
      </c>
      <c r="F50" s="8">
        <v>376000</v>
      </c>
      <c r="G50" s="8">
        <v>386480.83</v>
      </c>
      <c r="H50" s="18">
        <f t="shared" si="1"/>
        <v>1.0278745478723406</v>
      </c>
    </row>
    <row r="51" spans="1:8" ht="27" customHeight="1" x14ac:dyDescent="0.25">
      <c r="A51" s="13" t="s">
        <v>1</v>
      </c>
      <c r="B51" s="13" t="s">
        <v>1</v>
      </c>
      <c r="C51" s="11" t="s">
        <v>83</v>
      </c>
      <c r="D51" s="7" t="s">
        <v>13</v>
      </c>
      <c r="E51" s="7" t="s">
        <v>84</v>
      </c>
      <c r="F51" s="8">
        <v>4926</v>
      </c>
      <c r="G51" s="8">
        <v>6000.9</v>
      </c>
      <c r="H51" s="18">
        <f t="shared" si="1"/>
        <v>1.2182095006090132</v>
      </c>
    </row>
    <row r="52" spans="1:8" ht="28.5" customHeight="1" x14ac:dyDescent="0.25">
      <c r="A52" s="13" t="s">
        <v>1</v>
      </c>
      <c r="B52" s="13" t="s">
        <v>1</v>
      </c>
      <c r="C52" s="11" t="s">
        <v>85</v>
      </c>
      <c r="D52" s="7" t="s">
        <v>13</v>
      </c>
      <c r="E52" s="7" t="s">
        <v>86</v>
      </c>
      <c r="F52" s="8">
        <v>40000</v>
      </c>
      <c r="G52" s="8">
        <v>40046</v>
      </c>
      <c r="H52" s="18">
        <f t="shared" si="1"/>
        <v>1.00115</v>
      </c>
    </row>
    <row r="53" spans="1:8" ht="27" customHeight="1" x14ac:dyDescent="0.25">
      <c r="A53" s="13" t="s">
        <v>1</v>
      </c>
      <c r="B53" s="13" t="s">
        <v>1</v>
      </c>
      <c r="C53" s="11" t="s">
        <v>79</v>
      </c>
      <c r="D53" s="7" t="s">
        <v>13</v>
      </c>
      <c r="E53" s="7" t="s">
        <v>80</v>
      </c>
      <c r="F53" s="8">
        <v>180000</v>
      </c>
      <c r="G53" s="8">
        <v>182763.75</v>
      </c>
      <c r="H53" s="18">
        <f t="shared" si="1"/>
        <v>1.0153541666666666</v>
      </c>
    </row>
    <row r="54" spans="1:8" ht="36" customHeight="1" x14ac:dyDescent="0.25">
      <c r="A54" s="13" t="s">
        <v>1</v>
      </c>
      <c r="B54" s="13" t="s">
        <v>1</v>
      </c>
      <c r="C54" s="11" t="s">
        <v>28</v>
      </c>
      <c r="D54" s="7" t="s">
        <v>13</v>
      </c>
      <c r="E54" s="7" t="s">
        <v>29</v>
      </c>
      <c r="F54" s="8">
        <v>5000</v>
      </c>
      <c r="G54" s="8">
        <v>4994.16</v>
      </c>
      <c r="H54" s="18">
        <f t="shared" si="1"/>
        <v>0.99883199999999994</v>
      </c>
    </row>
    <row r="55" spans="1:8" ht="49.5" customHeight="1" x14ac:dyDescent="0.25">
      <c r="A55" s="22"/>
      <c r="B55" s="22" t="s">
        <v>87</v>
      </c>
      <c r="C55" s="10"/>
      <c r="D55" s="5"/>
      <c r="E55" s="5" t="s">
        <v>88</v>
      </c>
      <c r="F55" s="6">
        <v>356661</v>
      </c>
      <c r="G55" s="6">
        <v>356298.56</v>
      </c>
      <c r="H55" s="18">
        <f t="shared" si="1"/>
        <v>0.99898379693882988</v>
      </c>
    </row>
    <row r="56" spans="1:8" ht="27" customHeight="1" x14ac:dyDescent="0.25">
      <c r="A56" s="13" t="s">
        <v>1</v>
      </c>
      <c r="B56" s="13" t="s">
        <v>1</v>
      </c>
      <c r="C56" s="11" t="s">
        <v>89</v>
      </c>
      <c r="D56" s="7" t="s">
        <v>13</v>
      </c>
      <c r="E56" s="7" t="s">
        <v>90</v>
      </c>
      <c r="F56" s="8">
        <v>20000</v>
      </c>
      <c r="G56" s="8">
        <v>20109.2</v>
      </c>
      <c r="H56" s="18">
        <f t="shared" si="1"/>
        <v>1.00546</v>
      </c>
    </row>
    <row r="57" spans="1:8" ht="27.75" customHeight="1" x14ac:dyDescent="0.25">
      <c r="A57" s="13" t="s">
        <v>1</v>
      </c>
      <c r="B57" s="13" t="s">
        <v>1</v>
      </c>
      <c r="C57" s="11" t="s">
        <v>91</v>
      </c>
      <c r="D57" s="7" t="s">
        <v>13</v>
      </c>
      <c r="E57" s="7" t="s">
        <v>92</v>
      </c>
      <c r="F57" s="8">
        <v>125000</v>
      </c>
      <c r="G57" s="8">
        <v>124395.8</v>
      </c>
      <c r="H57" s="18">
        <f t="shared" si="1"/>
        <v>0.99516640000000001</v>
      </c>
    </row>
    <row r="58" spans="1:8" ht="38.25" customHeight="1" x14ac:dyDescent="0.25">
      <c r="A58" s="13" t="s">
        <v>1</v>
      </c>
      <c r="B58" s="13" t="s">
        <v>1</v>
      </c>
      <c r="C58" s="11" t="s">
        <v>93</v>
      </c>
      <c r="D58" s="7" t="s">
        <v>13</v>
      </c>
      <c r="E58" s="7" t="s">
        <v>94</v>
      </c>
      <c r="F58" s="8">
        <v>140957</v>
      </c>
      <c r="G58" s="8">
        <v>141177.66</v>
      </c>
      <c r="H58" s="18">
        <f t="shared" si="1"/>
        <v>1.0015654419432878</v>
      </c>
    </row>
    <row r="59" spans="1:8" ht="45" customHeight="1" x14ac:dyDescent="0.25">
      <c r="A59" s="13" t="s">
        <v>1</v>
      </c>
      <c r="B59" s="13" t="s">
        <v>1</v>
      </c>
      <c r="C59" s="11" t="s">
        <v>95</v>
      </c>
      <c r="D59" s="7" t="s">
        <v>13</v>
      </c>
      <c r="E59" s="7" t="s">
        <v>96</v>
      </c>
      <c r="F59" s="8">
        <v>70473</v>
      </c>
      <c r="G59" s="8">
        <v>70473.03</v>
      </c>
      <c r="H59" s="18">
        <f t="shared" si="1"/>
        <v>1.0000004256949471</v>
      </c>
    </row>
    <row r="60" spans="1:8" ht="42.75" customHeight="1" x14ac:dyDescent="0.25">
      <c r="A60" s="13" t="s">
        <v>1</v>
      </c>
      <c r="B60" s="13" t="s">
        <v>1</v>
      </c>
      <c r="C60" s="11" t="s">
        <v>28</v>
      </c>
      <c r="D60" s="7" t="s">
        <v>13</v>
      </c>
      <c r="E60" s="7" t="s">
        <v>29</v>
      </c>
      <c r="F60" s="8">
        <v>100</v>
      </c>
      <c r="G60" s="8">
        <v>11</v>
      </c>
      <c r="H60" s="18">
        <f t="shared" si="1"/>
        <v>0.11</v>
      </c>
    </row>
    <row r="61" spans="1:8" ht="31.5" customHeight="1" x14ac:dyDescent="0.25">
      <c r="A61" s="13" t="s">
        <v>1</v>
      </c>
      <c r="B61" s="13" t="s">
        <v>1</v>
      </c>
      <c r="C61" s="11" t="s">
        <v>30</v>
      </c>
      <c r="D61" s="7" t="s">
        <v>13</v>
      </c>
      <c r="E61" s="7" t="s">
        <v>31</v>
      </c>
      <c r="F61" s="8">
        <v>131</v>
      </c>
      <c r="G61" s="8">
        <v>131.87</v>
      </c>
      <c r="H61" s="18">
        <f t="shared" si="1"/>
        <v>1.0066412213740459</v>
      </c>
    </row>
    <row r="62" spans="1:8" ht="37.5" customHeight="1" x14ac:dyDescent="0.25">
      <c r="A62" s="22"/>
      <c r="B62" s="22" t="s">
        <v>97</v>
      </c>
      <c r="C62" s="10"/>
      <c r="D62" s="5"/>
      <c r="E62" s="5" t="s">
        <v>98</v>
      </c>
      <c r="F62" s="6">
        <v>4262941</v>
      </c>
      <c r="G62" s="6">
        <v>4133876.29</v>
      </c>
      <c r="H62" s="18">
        <f t="shared" si="1"/>
        <v>0.96972402151472425</v>
      </c>
    </row>
    <row r="63" spans="1:8" ht="27" customHeight="1" x14ac:dyDescent="0.25">
      <c r="A63" s="13" t="s">
        <v>1</v>
      </c>
      <c r="B63" s="13" t="s">
        <v>1</v>
      </c>
      <c r="C63" s="11" t="s">
        <v>99</v>
      </c>
      <c r="D63" s="7" t="s">
        <v>13</v>
      </c>
      <c r="E63" s="7" t="s">
        <v>66</v>
      </c>
      <c r="F63" s="8">
        <v>4222941</v>
      </c>
      <c r="G63" s="8">
        <v>4101197</v>
      </c>
      <c r="H63" s="18">
        <f t="shared" si="1"/>
        <v>0.97117080252838006</v>
      </c>
    </row>
    <row r="64" spans="1:8" ht="34.5" customHeight="1" x14ac:dyDescent="0.25">
      <c r="A64" s="13" t="s">
        <v>1</v>
      </c>
      <c r="B64" s="13" t="s">
        <v>1</v>
      </c>
      <c r="C64" s="11" t="s">
        <v>100</v>
      </c>
      <c r="D64" s="7" t="s">
        <v>13</v>
      </c>
      <c r="E64" s="7" t="s">
        <v>101</v>
      </c>
      <c r="F64" s="8">
        <v>40000</v>
      </c>
      <c r="G64" s="8">
        <v>32679.29</v>
      </c>
      <c r="H64" s="18">
        <f t="shared" si="1"/>
        <v>0.81698225000000002</v>
      </c>
    </row>
    <row r="65" spans="1:8" ht="27" customHeight="1" x14ac:dyDescent="0.25">
      <c r="A65" s="14" t="s">
        <v>102</v>
      </c>
      <c r="B65" s="14"/>
      <c r="C65" s="9"/>
      <c r="D65" s="3"/>
      <c r="E65" s="3" t="s">
        <v>103</v>
      </c>
      <c r="F65" s="4">
        <v>8116641.4100000001</v>
      </c>
      <c r="G65" s="4">
        <v>8116630.2699999996</v>
      </c>
      <c r="H65" s="15">
        <f t="shared" si="1"/>
        <v>0.99999862751112956</v>
      </c>
    </row>
    <row r="66" spans="1:8" ht="45" customHeight="1" x14ac:dyDescent="0.25">
      <c r="A66" s="22"/>
      <c r="B66" s="22" t="s">
        <v>104</v>
      </c>
      <c r="C66" s="10"/>
      <c r="D66" s="5"/>
      <c r="E66" s="5" t="s">
        <v>105</v>
      </c>
      <c r="F66" s="6">
        <v>5555534</v>
      </c>
      <c r="G66" s="6">
        <v>5555534</v>
      </c>
      <c r="H66" s="18">
        <f t="shared" si="1"/>
        <v>1</v>
      </c>
    </row>
    <row r="67" spans="1:8" ht="20.25" customHeight="1" x14ac:dyDescent="0.25">
      <c r="A67" s="13" t="s">
        <v>1</v>
      </c>
      <c r="B67" s="13" t="s">
        <v>1</v>
      </c>
      <c r="C67" s="11" t="s">
        <v>106</v>
      </c>
      <c r="D67" s="7" t="s">
        <v>13</v>
      </c>
      <c r="E67" s="7" t="s">
        <v>107</v>
      </c>
      <c r="F67" s="8">
        <v>5555534</v>
      </c>
      <c r="G67" s="8">
        <v>5555534</v>
      </c>
      <c r="H67" s="18">
        <f t="shared" si="1"/>
        <v>1</v>
      </c>
    </row>
    <row r="68" spans="1:8" ht="20.25" customHeight="1" x14ac:dyDescent="0.25">
      <c r="A68" s="22"/>
      <c r="B68" s="22" t="s">
        <v>108</v>
      </c>
      <c r="C68" s="10"/>
      <c r="D68" s="5"/>
      <c r="E68" s="5" t="s">
        <v>109</v>
      </c>
      <c r="F68" s="6">
        <v>2519455</v>
      </c>
      <c r="G68" s="6">
        <v>2519455</v>
      </c>
      <c r="H68" s="18">
        <f t="shared" ref="H68:H99" si="2">IF($F68=0,0,$G68/$F68)</f>
        <v>1</v>
      </c>
    </row>
    <row r="69" spans="1:8" ht="20.25" customHeight="1" x14ac:dyDescent="0.25">
      <c r="A69" s="13" t="s">
        <v>1</v>
      </c>
      <c r="B69" s="13" t="s">
        <v>1</v>
      </c>
      <c r="C69" s="11" t="s">
        <v>106</v>
      </c>
      <c r="D69" s="7" t="s">
        <v>13</v>
      </c>
      <c r="E69" s="7" t="s">
        <v>107</v>
      </c>
      <c r="F69" s="8">
        <v>2519455</v>
      </c>
      <c r="G69" s="8">
        <v>2519455</v>
      </c>
      <c r="H69" s="18">
        <f t="shared" si="2"/>
        <v>1</v>
      </c>
    </row>
    <row r="70" spans="1:8" ht="27" customHeight="1" x14ac:dyDescent="0.25">
      <c r="A70" s="22"/>
      <c r="B70" s="22" t="s">
        <v>110</v>
      </c>
      <c r="C70" s="10"/>
      <c r="D70" s="5"/>
      <c r="E70" s="5" t="s">
        <v>111</v>
      </c>
      <c r="F70" s="6">
        <v>41652.410000000003</v>
      </c>
      <c r="G70" s="6">
        <v>41641.269999999997</v>
      </c>
      <c r="H70" s="18">
        <f t="shared" si="2"/>
        <v>0.99973254848879078</v>
      </c>
    </row>
    <row r="71" spans="1:8" ht="27" customHeight="1" x14ac:dyDescent="0.25">
      <c r="A71" s="13" t="s">
        <v>1</v>
      </c>
      <c r="B71" s="13" t="s">
        <v>1</v>
      </c>
      <c r="C71" s="11" t="s">
        <v>30</v>
      </c>
      <c r="D71" s="7" t="s">
        <v>13</v>
      </c>
      <c r="E71" s="7" t="s">
        <v>31</v>
      </c>
      <c r="F71" s="8">
        <v>3800</v>
      </c>
      <c r="G71" s="8">
        <v>3788.86</v>
      </c>
      <c r="H71" s="18">
        <f t="shared" si="2"/>
        <v>0.9970684210526316</v>
      </c>
    </row>
    <row r="72" spans="1:8" ht="71.25" customHeight="1" x14ac:dyDescent="0.25">
      <c r="A72" s="13" t="s">
        <v>1</v>
      </c>
      <c r="B72" s="13" t="s">
        <v>1</v>
      </c>
      <c r="C72" s="11" t="s">
        <v>112</v>
      </c>
      <c r="D72" s="7" t="s">
        <v>13</v>
      </c>
      <c r="E72" s="7" t="s">
        <v>113</v>
      </c>
      <c r="F72" s="8">
        <v>37852.410000000003</v>
      </c>
      <c r="G72" s="8">
        <v>37852.410000000003</v>
      </c>
      <c r="H72" s="18">
        <f t="shared" si="2"/>
        <v>1</v>
      </c>
    </row>
    <row r="73" spans="1:8" ht="27" customHeight="1" x14ac:dyDescent="0.25">
      <c r="A73" s="14" t="s">
        <v>114</v>
      </c>
      <c r="B73" s="14"/>
      <c r="C73" s="9"/>
      <c r="D73" s="3"/>
      <c r="E73" s="3" t="s">
        <v>115</v>
      </c>
      <c r="F73" s="4">
        <v>725701</v>
      </c>
      <c r="G73" s="4">
        <v>650494.49</v>
      </c>
      <c r="H73" s="15">
        <f t="shared" si="2"/>
        <v>0.89636708506671481</v>
      </c>
    </row>
    <row r="74" spans="1:8" ht="27" customHeight="1" x14ac:dyDescent="0.25">
      <c r="A74" s="22"/>
      <c r="B74" s="22" t="s">
        <v>116</v>
      </c>
      <c r="C74" s="10"/>
      <c r="D74" s="5"/>
      <c r="E74" s="5" t="s">
        <v>117</v>
      </c>
      <c r="F74" s="6">
        <v>9500</v>
      </c>
      <c r="G74" s="6">
        <v>8893.07</v>
      </c>
      <c r="H74" s="18">
        <f t="shared" si="2"/>
        <v>0.93611263157894731</v>
      </c>
    </row>
    <row r="75" spans="1:8" ht="27" customHeight="1" x14ac:dyDescent="0.25">
      <c r="A75" s="13" t="s">
        <v>1</v>
      </c>
      <c r="B75" s="13" t="s">
        <v>1</v>
      </c>
      <c r="C75" s="11" t="s">
        <v>118</v>
      </c>
      <c r="D75" s="7" t="s">
        <v>13</v>
      </c>
      <c r="E75" s="7" t="s">
        <v>119</v>
      </c>
      <c r="F75" s="8">
        <v>0</v>
      </c>
      <c r="G75" s="8">
        <v>26</v>
      </c>
      <c r="H75" s="18">
        <f t="shared" si="2"/>
        <v>0</v>
      </c>
    </row>
    <row r="76" spans="1:8" ht="83.25" customHeight="1" x14ac:dyDescent="0.25">
      <c r="A76" s="13" t="s">
        <v>1</v>
      </c>
      <c r="B76" s="13" t="s">
        <v>1</v>
      </c>
      <c r="C76" s="11" t="s">
        <v>16</v>
      </c>
      <c r="D76" s="7" t="s">
        <v>13</v>
      </c>
      <c r="E76" s="7" t="s">
        <v>17</v>
      </c>
      <c r="F76" s="8">
        <v>1000</v>
      </c>
      <c r="G76" s="8">
        <v>365.85</v>
      </c>
      <c r="H76" s="18">
        <f t="shared" si="2"/>
        <v>0.36585000000000001</v>
      </c>
    </row>
    <row r="77" spans="1:8" ht="22.5" customHeight="1" x14ac:dyDescent="0.25">
      <c r="A77" s="13" t="s">
        <v>1</v>
      </c>
      <c r="B77" s="13" t="s">
        <v>1</v>
      </c>
      <c r="C77" s="11" t="s">
        <v>30</v>
      </c>
      <c r="D77" s="7" t="s">
        <v>13</v>
      </c>
      <c r="E77" s="7" t="s">
        <v>31</v>
      </c>
      <c r="F77" s="8">
        <v>0</v>
      </c>
      <c r="G77" s="8">
        <v>1.22</v>
      </c>
      <c r="H77" s="18">
        <f t="shared" si="2"/>
        <v>0</v>
      </c>
    </row>
    <row r="78" spans="1:8" ht="37.5" customHeight="1" x14ac:dyDescent="0.25">
      <c r="A78" s="13" t="s">
        <v>1</v>
      </c>
      <c r="B78" s="13" t="s">
        <v>1</v>
      </c>
      <c r="C78" s="11" t="s">
        <v>120</v>
      </c>
      <c r="D78" s="7" t="s">
        <v>13</v>
      </c>
      <c r="E78" s="7" t="s">
        <v>121</v>
      </c>
      <c r="F78" s="8">
        <v>8500</v>
      </c>
      <c r="G78" s="8">
        <v>8500</v>
      </c>
      <c r="H78" s="18">
        <f t="shared" si="2"/>
        <v>1</v>
      </c>
    </row>
    <row r="79" spans="1:8" ht="27" customHeight="1" x14ac:dyDescent="0.25">
      <c r="A79" s="22"/>
      <c r="B79" s="22" t="s">
        <v>122</v>
      </c>
      <c r="C79" s="10"/>
      <c r="D79" s="5"/>
      <c r="E79" s="5" t="s">
        <v>123</v>
      </c>
      <c r="F79" s="6">
        <v>413056</v>
      </c>
      <c r="G79" s="6">
        <v>364571.89</v>
      </c>
      <c r="H79" s="18">
        <f t="shared" si="2"/>
        <v>0.88262097633250702</v>
      </c>
    </row>
    <row r="80" spans="1:8" ht="33.75" customHeight="1" x14ac:dyDescent="0.25">
      <c r="A80" s="13" t="s">
        <v>1</v>
      </c>
      <c r="B80" s="13" t="s">
        <v>1</v>
      </c>
      <c r="C80" s="11" t="s">
        <v>124</v>
      </c>
      <c r="D80" s="7" t="s">
        <v>13</v>
      </c>
      <c r="E80" s="7" t="s">
        <v>125</v>
      </c>
      <c r="F80" s="8">
        <v>15000</v>
      </c>
      <c r="G80" s="8">
        <v>12775.5</v>
      </c>
      <c r="H80" s="18">
        <f t="shared" si="2"/>
        <v>0.85170000000000001</v>
      </c>
    </row>
    <row r="81" spans="1:8" ht="45" customHeight="1" x14ac:dyDescent="0.25">
      <c r="A81" s="13" t="s">
        <v>1</v>
      </c>
      <c r="B81" s="13" t="s">
        <v>1</v>
      </c>
      <c r="C81" s="11" t="s">
        <v>126</v>
      </c>
      <c r="D81" s="7" t="s">
        <v>13</v>
      </c>
      <c r="E81" s="7" t="s">
        <v>127</v>
      </c>
      <c r="F81" s="8">
        <v>80000</v>
      </c>
      <c r="G81" s="8">
        <v>70826</v>
      </c>
      <c r="H81" s="18">
        <f t="shared" si="2"/>
        <v>0.88532500000000003</v>
      </c>
    </row>
    <row r="82" spans="1:8" ht="28.5" customHeight="1" x14ac:dyDescent="0.25">
      <c r="A82" s="13" t="s">
        <v>1</v>
      </c>
      <c r="B82" s="13" t="s">
        <v>1</v>
      </c>
      <c r="C82" s="11" t="s">
        <v>128</v>
      </c>
      <c r="D82" s="7" t="s">
        <v>13</v>
      </c>
      <c r="E82" s="7" t="s">
        <v>129</v>
      </c>
      <c r="F82" s="8">
        <v>100000</v>
      </c>
      <c r="G82" s="8">
        <v>66256.509999999995</v>
      </c>
      <c r="H82" s="18">
        <f t="shared" si="2"/>
        <v>0.66256509999999991</v>
      </c>
    </row>
    <row r="83" spans="1:8" ht="21.75" customHeight="1" x14ac:dyDescent="0.25">
      <c r="A83" s="13" t="s">
        <v>1</v>
      </c>
      <c r="B83" s="13" t="s">
        <v>1</v>
      </c>
      <c r="C83" s="11" t="s">
        <v>30</v>
      </c>
      <c r="D83" s="7" t="s">
        <v>13</v>
      </c>
      <c r="E83" s="7" t="s">
        <v>31</v>
      </c>
      <c r="F83" s="8">
        <v>0</v>
      </c>
      <c r="G83" s="8">
        <v>0.44</v>
      </c>
      <c r="H83" s="18">
        <f t="shared" si="2"/>
        <v>0</v>
      </c>
    </row>
    <row r="84" spans="1:8" ht="54" customHeight="1" x14ac:dyDescent="0.25">
      <c r="A84" s="13" t="s">
        <v>1</v>
      </c>
      <c r="B84" s="13" t="s">
        <v>1</v>
      </c>
      <c r="C84" s="11" t="s">
        <v>112</v>
      </c>
      <c r="D84" s="7" t="s">
        <v>13</v>
      </c>
      <c r="E84" s="7" t="s">
        <v>113</v>
      </c>
      <c r="F84" s="8">
        <v>218056</v>
      </c>
      <c r="G84" s="8">
        <v>214713.44</v>
      </c>
      <c r="H84" s="18">
        <f t="shared" si="2"/>
        <v>0.98467109366401295</v>
      </c>
    </row>
    <row r="85" spans="1:8" ht="27" customHeight="1" x14ac:dyDescent="0.25">
      <c r="A85" s="22"/>
      <c r="B85" s="22" t="s">
        <v>130</v>
      </c>
      <c r="C85" s="10"/>
      <c r="D85" s="5"/>
      <c r="E85" s="5" t="s">
        <v>131</v>
      </c>
      <c r="F85" s="6">
        <v>110000</v>
      </c>
      <c r="G85" s="6">
        <v>83967</v>
      </c>
      <c r="H85" s="18">
        <f t="shared" si="2"/>
        <v>0.76333636363636359</v>
      </c>
    </row>
    <row r="86" spans="1:8" ht="27" customHeight="1" x14ac:dyDescent="0.25">
      <c r="A86" s="13" t="s">
        <v>1</v>
      </c>
      <c r="B86" s="13" t="s">
        <v>1</v>
      </c>
      <c r="C86" s="11" t="s">
        <v>132</v>
      </c>
      <c r="D86" s="7" t="s">
        <v>13</v>
      </c>
      <c r="E86" s="7" t="s">
        <v>133</v>
      </c>
      <c r="F86" s="8">
        <v>110000</v>
      </c>
      <c r="G86" s="8">
        <v>83967</v>
      </c>
      <c r="H86" s="18">
        <f t="shared" si="2"/>
        <v>0.76333636363636359</v>
      </c>
    </row>
    <row r="87" spans="1:8" ht="53.25" customHeight="1" x14ac:dyDescent="0.25">
      <c r="A87" s="22"/>
      <c r="B87" s="22" t="s">
        <v>134</v>
      </c>
      <c r="C87" s="10"/>
      <c r="D87" s="5"/>
      <c r="E87" s="5" t="s">
        <v>135</v>
      </c>
      <c r="F87" s="6">
        <v>59020</v>
      </c>
      <c r="G87" s="6">
        <v>58937.53</v>
      </c>
      <c r="H87" s="18">
        <f t="shared" si="2"/>
        <v>0.99860267705862416</v>
      </c>
    </row>
    <row r="88" spans="1:8" ht="80.25" customHeight="1" x14ac:dyDescent="0.25">
      <c r="A88" s="13" t="s">
        <v>1</v>
      </c>
      <c r="B88" s="13" t="s">
        <v>1</v>
      </c>
      <c r="C88" s="11" t="s">
        <v>18</v>
      </c>
      <c r="D88" s="7" t="s">
        <v>13</v>
      </c>
      <c r="E88" s="7" t="s">
        <v>19</v>
      </c>
      <c r="F88" s="8">
        <v>59020</v>
      </c>
      <c r="G88" s="8">
        <v>58937.53</v>
      </c>
      <c r="H88" s="18">
        <f t="shared" si="2"/>
        <v>0.99860267705862416</v>
      </c>
    </row>
    <row r="89" spans="1:8" ht="40.5" customHeight="1" x14ac:dyDescent="0.25">
      <c r="A89" s="22"/>
      <c r="B89" s="22" t="s">
        <v>136</v>
      </c>
      <c r="C89" s="10"/>
      <c r="D89" s="5"/>
      <c r="E89" s="5" t="s">
        <v>15</v>
      </c>
      <c r="F89" s="6">
        <v>134125</v>
      </c>
      <c r="G89" s="6">
        <v>134125</v>
      </c>
      <c r="H89" s="18">
        <f t="shared" si="2"/>
        <v>1</v>
      </c>
    </row>
    <row r="90" spans="1:8" ht="97.5" customHeight="1" x14ac:dyDescent="0.25">
      <c r="A90" s="13" t="s">
        <v>1</v>
      </c>
      <c r="B90" s="13" t="s">
        <v>1</v>
      </c>
      <c r="C90" s="11" t="s">
        <v>137</v>
      </c>
      <c r="D90" s="7" t="s">
        <v>0</v>
      </c>
      <c r="E90" s="7" t="s">
        <v>138</v>
      </c>
      <c r="F90" s="8">
        <v>124903</v>
      </c>
      <c r="G90" s="8">
        <v>124903</v>
      </c>
      <c r="H90" s="18">
        <f t="shared" si="2"/>
        <v>1</v>
      </c>
    </row>
    <row r="91" spans="1:8" ht="95.25" customHeight="1" x14ac:dyDescent="0.25">
      <c r="A91" s="13" t="s">
        <v>1</v>
      </c>
      <c r="B91" s="13" t="s">
        <v>1</v>
      </c>
      <c r="C91" s="11" t="s">
        <v>137</v>
      </c>
      <c r="D91" s="7" t="s">
        <v>2</v>
      </c>
      <c r="E91" s="7" t="s">
        <v>138</v>
      </c>
      <c r="F91" s="8">
        <v>9222</v>
      </c>
      <c r="G91" s="8">
        <v>9222</v>
      </c>
      <c r="H91" s="18">
        <f t="shared" si="2"/>
        <v>1</v>
      </c>
    </row>
    <row r="92" spans="1:8" ht="27" customHeight="1" x14ac:dyDescent="0.25">
      <c r="A92" s="14" t="s">
        <v>139</v>
      </c>
      <c r="B92" s="14"/>
      <c r="C92" s="9"/>
      <c r="D92" s="3"/>
      <c r="E92" s="3" t="s">
        <v>140</v>
      </c>
      <c r="F92" s="4">
        <v>451241</v>
      </c>
      <c r="G92" s="4">
        <v>425201.2</v>
      </c>
      <c r="H92" s="15">
        <f t="shared" si="2"/>
        <v>0.94229292107765028</v>
      </c>
    </row>
    <row r="93" spans="1:8" ht="75.75" customHeight="1" x14ac:dyDescent="0.25">
      <c r="A93" s="22"/>
      <c r="B93" s="22" t="s">
        <v>141</v>
      </c>
      <c r="C93" s="10"/>
      <c r="D93" s="5"/>
      <c r="E93" s="5" t="s">
        <v>142</v>
      </c>
      <c r="F93" s="6">
        <v>15623</v>
      </c>
      <c r="G93" s="6">
        <v>15623</v>
      </c>
      <c r="H93" s="18">
        <f t="shared" si="2"/>
        <v>1</v>
      </c>
    </row>
    <row r="94" spans="1:8" ht="58.5" customHeight="1" x14ac:dyDescent="0.25">
      <c r="A94" s="13" t="s">
        <v>1</v>
      </c>
      <c r="B94" s="13" t="s">
        <v>1</v>
      </c>
      <c r="C94" s="11" t="s">
        <v>112</v>
      </c>
      <c r="D94" s="7" t="s">
        <v>13</v>
      </c>
      <c r="E94" s="7" t="s">
        <v>113</v>
      </c>
      <c r="F94" s="8">
        <v>15623</v>
      </c>
      <c r="G94" s="8">
        <v>15623</v>
      </c>
      <c r="H94" s="18">
        <f t="shared" si="2"/>
        <v>1</v>
      </c>
    </row>
    <row r="95" spans="1:8" ht="48" customHeight="1" x14ac:dyDescent="0.25">
      <c r="A95" s="22"/>
      <c r="B95" s="22" t="s">
        <v>143</v>
      </c>
      <c r="C95" s="10"/>
      <c r="D95" s="5"/>
      <c r="E95" s="5" t="s">
        <v>144</v>
      </c>
      <c r="F95" s="6">
        <v>35285</v>
      </c>
      <c r="G95" s="6">
        <v>35283.730000000003</v>
      </c>
      <c r="H95" s="18">
        <f t="shared" si="2"/>
        <v>0.99996400736857027</v>
      </c>
    </row>
    <row r="96" spans="1:8" ht="57" customHeight="1" x14ac:dyDescent="0.25">
      <c r="A96" s="13" t="s">
        <v>1</v>
      </c>
      <c r="B96" s="13" t="s">
        <v>1</v>
      </c>
      <c r="C96" s="11" t="s">
        <v>112</v>
      </c>
      <c r="D96" s="7" t="s">
        <v>13</v>
      </c>
      <c r="E96" s="7" t="s">
        <v>113</v>
      </c>
      <c r="F96" s="8">
        <v>35285</v>
      </c>
      <c r="G96" s="8">
        <v>35283.730000000003</v>
      </c>
      <c r="H96" s="18">
        <f t="shared" si="2"/>
        <v>0.99996400736857027</v>
      </c>
    </row>
    <row r="97" spans="1:8" ht="27" customHeight="1" x14ac:dyDescent="0.25">
      <c r="A97" s="22"/>
      <c r="B97" s="22" t="s">
        <v>145</v>
      </c>
      <c r="C97" s="10"/>
      <c r="D97" s="5"/>
      <c r="E97" s="5" t="s">
        <v>146</v>
      </c>
      <c r="F97" s="6">
        <v>750</v>
      </c>
      <c r="G97" s="6">
        <v>718.64</v>
      </c>
      <c r="H97" s="18">
        <f t="shared" si="2"/>
        <v>0.95818666666666663</v>
      </c>
    </row>
    <row r="98" spans="1:8" ht="76.5" customHeight="1" x14ac:dyDescent="0.25">
      <c r="A98" s="13" t="s">
        <v>1</v>
      </c>
      <c r="B98" s="13" t="s">
        <v>1</v>
      </c>
      <c r="C98" s="11" t="s">
        <v>18</v>
      </c>
      <c r="D98" s="7" t="s">
        <v>13</v>
      </c>
      <c r="E98" s="7" t="s">
        <v>19</v>
      </c>
      <c r="F98" s="8">
        <v>750</v>
      </c>
      <c r="G98" s="8">
        <v>718.64</v>
      </c>
      <c r="H98" s="18">
        <f t="shared" si="2"/>
        <v>0.95818666666666663</v>
      </c>
    </row>
    <row r="99" spans="1:8" ht="33.75" customHeight="1" x14ac:dyDescent="0.25">
      <c r="A99" s="22"/>
      <c r="B99" s="22" t="s">
        <v>147</v>
      </c>
      <c r="C99" s="10"/>
      <c r="D99" s="5"/>
      <c r="E99" s="5" t="s">
        <v>148</v>
      </c>
      <c r="F99" s="6">
        <v>184515</v>
      </c>
      <c r="G99" s="6">
        <v>184515</v>
      </c>
      <c r="H99" s="18">
        <f t="shared" si="2"/>
        <v>1</v>
      </c>
    </row>
    <row r="100" spans="1:8" ht="57.75" customHeight="1" x14ac:dyDescent="0.25">
      <c r="A100" s="13" t="s">
        <v>1</v>
      </c>
      <c r="B100" s="13" t="s">
        <v>1</v>
      </c>
      <c r="C100" s="11" t="s">
        <v>112</v>
      </c>
      <c r="D100" s="7" t="s">
        <v>13</v>
      </c>
      <c r="E100" s="7" t="s">
        <v>113</v>
      </c>
      <c r="F100" s="8">
        <v>184515</v>
      </c>
      <c r="G100" s="8">
        <v>184515</v>
      </c>
      <c r="H100" s="18">
        <f t="shared" ref="H100:H131" si="3">IF($F100=0,0,$G100/$F100)</f>
        <v>1</v>
      </c>
    </row>
    <row r="101" spans="1:8" ht="27" customHeight="1" x14ac:dyDescent="0.25">
      <c r="A101" s="22"/>
      <c r="B101" s="22" t="s">
        <v>149</v>
      </c>
      <c r="C101" s="10"/>
      <c r="D101" s="5"/>
      <c r="E101" s="5" t="s">
        <v>150</v>
      </c>
      <c r="F101" s="6">
        <v>110727</v>
      </c>
      <c r="G101" s="6">
        <v>108902.22</v>
      </c>
      <c r="H101" s="18">
        <f t="shared" si="3"/>
        <v>0.98352000866997213</v>
      </c>
    </row>
    <row r="102" spans="1:8" ht="23.25" customHeight="1" x14ac:dyDescent="0.25">
      <c r="A102" s="13" t="s">
        <v>1</v>
      </c>
      <c r="B102" s="13" t="s">
        <v>1</v>
      </c>
      <c r="C102" s="11" t="s">
        <v>30</v>
      </c>
      <c r="D102" s="7" t="s">
        <v>13</v>
      </c>
      <c r="E102" s="7" t="s">
        <v>31</v>
      </c>
      <c r="F102" s="8">
        <v>0</v>
      </c>
      <c r="G102" s="8">
        <v>694.25</v>
      </c>
      <c r="H102" s="18">
        <f t="shared" si="3"/>
        <v>0</v>
      </c>
    </row>
    <row r="103" spans="1:8" ht="47.25" customHeight="1" x14ac:dyDescent="0.25">
      <c r="A103" s="13" t="s">
        <v>1</v>
      </c>
      <c r="B103" s="13" t="s">
        <v>1</v>
      </c>
      <c r="C103" s="11" t="s">
        <v>112</v>
      </c>
      <c r="D103" s="7" t="s">
        <v>13</v>
      </c>
      <c r="E103" s="7" t="s">
        <v>113</v>
      </c>
      <c r="F103" s="8">
        <v>110727</v>
      </c>
      <c r="G103" s="8">
        <v>108207.97</v>
      </c>
      <c r="H103" s="18">
        <f t="shared" si="3"/>
        <v>0.97725008353879361</v>
      </c>
    </row>
    <row r="104" spans="1:8" ht="38.25" customHeight="1" x14ac:dyDescent="0.25">
      <c r="A104" s="22"/>
      <c r="B104" s="22" t="s">
        <v>151</v>
      </c>
      <c r="C104" s="10"/>
      <c r="D104" s="5"/>
      <c r="E104" s="5" t="s">
        <v>152</v>
      </c>
      <c r="F104" s="6">
        <v>0</v>
      </c>
      <c r="G104" s="6">
        <v>3585.6</v>
      </c>
      <c r="H104" s="18">
        <f t="shared" si="3"/>
        <v>0</v>
      </c>
    </row>
    <row r="105" spans="1:8" ht="27.75" customHeight="1" x14ac:dyDescent="0.25">
      <c r="A105" s="13" t="s">
        <v>1</v>
      </c>
      <c r="B105" s="13" t="s">
        <v>1</v>
      </c>
      <c r="C105" s="11" t="s">
        <v>128</v>
      </c>
      <c r="D105" s="7" t="s">
        <v>13</v>
      </c>
      <c r="E105" s="7" t="s">
        <v>129</v>
      </c>
      <c r="F105" s="8">
        <v>0</v>
      </c>
      <c r="G105" s="8">
        <v>3585.6</v>
      </c>
      <c r="H105" s="18">
        <f t="shared" si="3"/>
        <v>0</v>
      </c>
    </row>
    <row r="106" spans="1:8" ht="27.75" customHeight="1" x14ac:dyDescent="0.25">
      <c r="A106" s="22"/>
      <c r="B106" s="22" t="s">
        <v>153</v>
      </c>
      <c r="C106" s="10"/>
      <c r="D106" s="5"/>
      <c r="E106" s="5" t="s">
        <v>154</v>
      </c>
      <c r="F106" s="6">
        <v>41000</v>
      </c>
      <c r="G106" s="6">
        <v>41000</v>
      </c>
      <c r="H106" s="18">
        <f t="shared" si="3"/>
        <v>1</v>
      </c>
    </row>
    <row r="107" spans="1:8" ht="58.5" customHeight="1" x14ac:dyDescent="0.25">
      <c r="A107" s="13" t="s">
        <v>1</v>
      </c>
      <c r="B107" s="13" t="s">
        <v>1</v>
      </c>
      <c r="C107" s="11" t="s">
        <v>112</v>
      </c>
      <c r="D107" s="7" t="s">
        <v>13</v>
      </c>
      <c r="E107" s="7" t="s">
        <v>113</v>
      </c>
      <c r="F107" s="8">
        <v>41000</v>
      </c>
      <c r="G107" s="8">
        <v>41000</v>
      </c>
      <c r="H107" s="18">
        <f t="shared" si="3"/>
        <v>1</v>
      </c>
    </row>
    <row r="108" spans="1:8" ht="27" customHeight="1" x14ac:dyDescent="0.25">
      <c r="A108" s="22"/>
      <c r="B108" s="22" t="s">
        <v>155</v>
      </c>
      <c r="C108" s="10"/>
      <c r="D108" s="5"/>
      <c r="E108" s="5" t="s">
        <v>15</v>
      </c>
      <c r="F108" s="6">
        <v>63341</v>
      </c>
      <c r="G108" s="6">
        <v>35573.01</v>
      </c>
      <c r="H108" s="18">
        <f t="shared" si="3"/>
        <v>0.56161112075906605</v>
      </c>
    </row>
    <row r="109" spans="1:8" ht="53.25" customHeight="1" x14ac:dyDescent="0.25">
      <c r="A109" s="13" t="s">
        <v>1</v>
      </c>
      <c r="B109" s="13" t="s">
        <v>1</v>
      </c>
      <c r="C109" s="11" t="s">
        <v>112</v>
      </c>
      <c r="D109" s="7" t="s">
        <v>13</v>
      </c>
      <c r="E109" s="7" t="s">
        <v>113</v>
      </c>
      <c r="F109" s="8">
        <v>63341</v>
      </c>
      <c r="G109" s="8">
        <v>35573.01</v>
      </c>
      <c r="H109" s="18">
        <f t="shared" si="3"/>
        <v>0.56161112075906605</v>
      </c>
    </row>
    <row r="110" spans="1:8" ht="14.25" customHeight="1" x14ac:dyDescent="0.25">
      <c r="A110" s="14" t="s">
        <v>156</v>
      </c>
      <c r="B110" s="14"/>
      <c r="C110" s="9"/>
      <c r="D110" s="3"/>
      <c r="E110" s="3" t="s">
        <v>157</v>
      </c>
      <c r="F110" s="4">
        <v>31927</v>
      </c>
      <c r="G110" s="4">
        <v>31927</v>
      </c>
      <c r="H110" s="15">
        <f t="shared" si="3"/>
        <v>1</v>
      </c>
    </row>
    <row r="111" spans="1:8" ht="14.25" customHeight="1" x14ac:dyDescent="0.25">
      <c r="A111" s="22"/>
      <c r="B111" s="22" t="s">
        <v>158</v>
      </c>
      <c r="C111" s="10"/>
      <c r="D111" s="5"/>
      <c r="E111" s="5" t="s">
        <v>159</v>
      </c>
      <c r="F111" s="6">
        <v>31927</v>
      </c>
      <c r="G111" s="6">
        <v>31927</v>
      </c>
      <c r="H111" s="18">
        <f t="shared" si="3"/>
        <v>1</v>
      </c>
    </row>
    <row r="112" spans="1:8" ht="57.75" customHeight="1" x14ac:dyDescent="0.25">
      <c r="A112" s="13" t="s">
        <v>1</v>
      </c>
      <c r="B112" s="13" t="s">
        <v>1</v>
      </c>
      <c r="C112" s="11" t="s">
        <v>112</v>
      </c>
      <c r="D112" s="7" t="s">
        <v>13</v>
      </c>
      <c r="E112" s="7" t="s">
        <v>113</v>
      </c>
      <c r="F112" s="8">
        <v>31927</v>
      </c>
      <c r="G112" s="8">
        <v>31927</v>
      </c>
      <c r="H112" s="18">
        <f t="shared" si="3"/>
        <v>1</v>
      </c>
    </row>
    <row r="113" spans="1:8" ht="27" customHeight="1" x14ac:dyDescent="0.25">
      <c r="A113" s="14" t="s">
        <v>160</v>
      </c>
      <c r="B113" s="14"/>
      <c r="C113" s="9"/>
      <c r="D113" s="3"/>
      <c r="E113" s="3" t="s">
        <v>161</v>
      </c>
      <c r="F113" s="4">
        <v>9033989</v>
      </c>
      <c r="G113" s="4">
        <v>9030343.4499999993</v>
      </c>
      <c r="H113" s="15">
        <f t="shared" si="3"/>
        <v>0.99959646286928172</v>
      </c>
    </row>
    <row r="114" spans="1:8" ht="27" customHeight="1" x14ac:dyDescent="0.25">
      <c r="A114" s="22"/>
      <c r="B114" s="22" t="s">
        <v>162</v>
      </c>
      <c r="C114" s="10"/>
      <c r="D114" s="5"/>
      <c r="E114" s="5" t="s">
        <v>163</v>
      </c>
      <c r="F114" s="6">
        <v>6272341</v>
      </c>
      <c r="G114" s="6">
        <v>6270289.5999999996</v>
      </c>
      <c r="H114" s="18">
        <f t="shared" si="3"/>
        <v>0.99967294507744386</v>
      </c>
    </row>
    <row r="115" spans="1:8" ht="99.75" customHeight="1" x14ac:dyDescent="0.25">
      <c r="A115" s="13" t="s">
        <v>1</v>
      </c>
      <c r="B115" s="13" t="s">
        <v>1</v>
      </c>
      <c r="C115" s="11" t="s">
        <v>164</v>
      </c>
      <c r="D115" s="7" t="s">
        <v>13</v>
      </c>
      <c r="E115" s="7" t="s">
        <v>165</v>
      </c>
      <c r="F115" s="8">
        <v>6272341</v>
      </c>
      <c r="G115" s="8">
        <v>6270289.5999999996</v>
      </c>
      <c r="H115" s="18">
        <f t="shared" si="3"/>
        <v>0.99967294507744386</v>
      </c>
    </row>
    <row r="116" spans="1:8" ht="60" customHeight="1" x14ac:dyDescent="0.25">
      <c r="A116" s="22"/>
      <c r="B116" s="22" t="s">
        <v>166</v>
      </c>
      <c r="C116" s="10"/>
      <c r="D116" s="5"/>
      <c r="E116" s="5" t="s">
        <v>167</v>
      </c>
      <c r="F116" s="6">
        <v>2397866</v>
      </c>
      <c r="G116" s="6">
        <v>2399085.86</v>
      </c>
      <c r="H116" s="18">
        <f t="shared" si="3"/>
        <v>1.0005087273433961</v>
      </c>
    </row>
    <row r="117" spans="1:8" ht="84.75" customHeight="1" x14ac:dyDescent="0.25">
      <c r="A117" s="13" t="s">
        <v>1</v>
      </c>
      <c r="B117" s="13" t="s">
        <v>1</v>
      </c>
      <c r="C117" s="11" t="s">
        <v>18</v>
      </c>
      <c r="D117" s="7" t="s">
        <v>13</v>
      </c>
      <c r="E117" s="7" t="s">
        <v>19</v>
      </c>
      <c r="F117" s="8">
        <v>2379866</v>
      </c>
      <c r="G117" s="8">
        <v>2376955.4300000002</v>
      </c>
      <c r="H117" s="18">
        <f t="shared" si="3"/>
        <v>0.9987770025707331</v>
      </c>
    </row>
    <row r="118" spans="1:8" ht="62.25" customHeight="1" x14ac:dyDescent="0.25">
      <c r="A118" s="13" t="s">
        <v>1</v>
      </c>
      <c r="B118" s="13" t="s">
        <v>1</v>
      </c>
      <c r="C118" s="11" t="s">
        <v>36</v>
      </c>
      <c r="D118" s="7" t="s">
        <v>13</v>
      </c>
      <c r="E118" s="7" t="s">
        <v>37</v>
      </c>
      <c r="F118" s="8">
        <v>18000</v>
      </c>
      <c r="G118" s="8">
        <v>22130.43</v>
      </c>
      <c r="H118" s="18">
        <f t="shared" si="3"/>
        <v>1.2294683333333334</v>
      </c>
    </row>
    <row r="119" spans="1:8" ht="27" customHeight="1" x14ac:dyDescent="0.25">
      <c r="A119" s="22"/>
      <c r="B119" s="22" t="s">
        <v>168</v>
      </c>
      <c r="C119" s="10"/>
      <c r="D119" s="5"/>
      <c r="E119" s="5" t="s">
        <v>169</v>
      </c>
      <c r="F119" s="6">
        <v>262</v>
      </c>
      <c r="G119" s="6">
        <v>245.87</v>
      </c>
      <c r="H119" s="18">
        <f t="shared" si="3"/>
        <v>0.93843511450381678</v>
      </c>
    </row>
    <row r="120" spans="1:8" ht="74.25" customHeight="1" x14ac:dyDescent="0.25">
      <c r="A120" s="13" t="s">
        <v>1</v>
      </c>
      <c r="B120" s="13" t="s">
        <v>1</v>
      </c>
      <c r="C120" s="11" t="s">
        <v>18</v>
      </c>
      <c r="D120" s="7" t="s">
        <v>13</v>
      </c>
      <c r="E120" s="7" t="s">
        <v>19</v>
      </c>
      <c r="F120" s="8">
        <v>262</v>
      </c>
      <c r="G120" s="8">
        <v>245.87</v>
      </c>
      <c r="H120" s="18">
        <f t="shared" si="3"/>
        <v>0.93843511450381678</v>
      </c>
    </row>
    <row r="121" spans="1:8" ht="27" customHeight="1" x14ac:dyDescent="0.25">
      <c r="A121" s="22"/>
      <c r="B121" s="22" t="s">
        <v>170</v>
      </c>
      <c r="C121" s="10"/>
      <c r="D121" s="5"/>
      <c r="E121" s="5" t="s">
        <v>171</v>
      </c>
      <c r="F121" s="6">
        <v>221350</v>
      </c>
      <c r="G121" s="6">
        <v>220730</v>
      </c>
      <c r="H121" s="18">
        <f t="shared" si="3"/>
        <v>0.9971990060989383</v>
      </c>
    </row>
    <row r="122" spans="1:8" ht="81" customHeight="1" x14ac:dyDescent="0.25">
      <c r="A122" s="13" t="s">
        <v>1</v>
      </c>
      <c r="B122" s="13" t="s">
        <v>1</v>
      </c>
      <c r="C122" s="11" t="s">
        <v>18</v>
      </c>
      <c r="D122" s="7" t="s">
        <v>13</v>
      </c>
      <c r="E122" s="7" t="s">
        <v>19</v>
      </c>
      <c r="F122" s="8">
        <v>221350</v>
      </c>
      <c r="G122" s="8">
        <v>220730</v>
      </c>
      <c r="H122" s="18">
        <f t="shared" si="3"/>
        <v>0.9971990060989383</v>
      </c>
    </row>
    <row r="123" spans="1:8" ht="27" customHeight="1" x14ac:dyDescent="0.25">
      <c r="A123" s="22"/>
      <c r="B123" s="22" t="s">
        <v>172</v>
      </c>
      <c r="C123" s="10"/>
      <c r="D123" s="5"/>
      <c r="E123" s="5" t="s">
        <v>173</v>
      </c>
      <c r="F123" s="6">
        <v>118600</v>
      </c>
      <c r="G123" s="6">
        <v>116795.34</v>
      </c>
      <c r="H123" s="18">
        <f t="shared" si="3"/>
        <v>0.9847836424957841</v>
      </c>
    </row>
    <row r="124" spans="1:8" ht="30.75" customHeight="1" x14ac:dyDescent="0.25">
      <c r="A124" s="13" t="s">
        <v>1</v>
      </c>
      <c r="B124" s="13" t="s">
        <v>1</v>
      </c>
      <c r="C124" s="11" t="s">
        <v>124</v>
      </c>
      <c r="D124" s="7" t="s">
        <v>13</v>
      </c>
      <c r="E124" s="7" t="s">
        <v>125</v>
      </c>
      <c r="F124" s="8">
        <v>50000</v>
      </c>
      <c r="G124" s="8">
        <v>51649</v>
      </c>
      <c r="H124" s="18">
        <f t="shared" si="3"/>
        <v>1.03298</v>
      </c>
    </row>
    <row r="125" spans="1:8" ht="47.25" customHeight="1" x14ac:dyDescent="0.25">
      <c r="A125" s="13" t="s">
        <v>1</v>
      </c>
      <c r="B125" s="13" t="s">
        <v>1</v>
      </c>
      <c r="C125" s="11" t="s">
        <v>126</v>
      </c>
      <c r="D125" s="7" t="s">
        <v>13</v>
      </c>
      <c r="E125" s="7" t="s">
        <v>127</v>
      </c>
      <c r="F125" s="8">
        <v>20000</v>
      </c>
      <c r="G125" s="8">
        <v>16545</v>
      </c>
      <c r="H125" s="18">
        <f t="shared" si="3"/>
        <v>0.82725000000000004</v>
      </c>
    </row>
    <row r="126" spans="1:8" ht="27" customHeight="1" x14ac:dyDescent="0.25">
      <c r="A126" s="13" t="s">
        <v>1</v>
      </c>
      <c r="B126" s="13" t="s">
        <v>1</v>
      </c>
      <c r="C126" s="11" t="s">
        <v>30</v>
      </c>
      <c r="D126" s="7" t="s">
        <v>13</v>
      </c>
      <c r="E126" s="7" t="s">
        <v>31</v>
      </c>
      <c r="F126" s="8">
        <v>0</v>
      </c>
      <c r="G126" s="8">
        <v>1.34</v>
      </c>
      <c r="H126" s="18">
        <f t="shared" si="3"/>
        <v>0</v>
      </c>
    </row>
    <row r="127" spans="1:8" ht="65.25" customHeight="1" x14ac:dyDescent="0.25">
      <c r="A127" s="13" t="s">
        <v>1</v>
      </c>
      <c r="B127" s="13" t="s">
        <v>1</v>
      </c>
      <c r="C127" s="11" t="s">
        <v>112</v>
      </c>
      <c r="D127" s="7" t="s">
        <v>13</v>
      </c>
      <c r="E127" s="7" t="s">
        <v>113</v>
      </c>
      <c r="F127" s="8">
        <v>48600</v>
      </c>
      <c r="G127" s="8">
        <v>48600</v>
      </c>
      <c r="H127" s="18">
        <f t="shared" si="3"/>
        <v>1</v>
      </c>
    </row>
    <row r="128" spans="1:8" ht="56.25" customHeight="1" x14ac:dyDescent="0.25">
      <c r="A128" s="22"/>
      <c r="B128" s="22" t="s">
        <v>174</v>
      </c>
      <c r="C128" s="10"/>
      <c r="D128" s="5"/>
      <c r="E128" s="5" t="s">
        <v>175</v>
      </c>
      <c r="F128" s="6">
        <v>23570</v>
      </c>
      <c r="G128" s="6">
        <v>23196.78</v>
      </c>
      <c r="H128" s="18">
        <f t="shared" si="3"/>
        <v>0.98416546457361043</v>
      </c>
    </row>
    <row r="129" spans="1:8" ht="87.75" customHeight="1" x14ac:dyDescent="0.25">
      <c r="A129" s="13" t="s">
        <v>1</v>
      </c>
      <c r="B129" s="13" t="s">
        <v>1</v>
      </c>
      <c r="C129" s="11" t="s">
        <v>18</v>
      </c>
      <c r="D129" s="7" t="s">
        <v>13</v>
      </c>
      <c r="E129" s="7" t="s">
        <v>19</v>
      </c>
      <c r="F129" s="8">
        <v>23570</v>
      </c>
      <c r="G129" s="8">
        <v>23196.78</v>
      </c>
      <c r="H129" s="18">
        <f t="shared" si="3"/>
        <v>0.98416546457361043</v>
      </c>
    </row>
    <row r="130" spans="1:8" ht="27" customHeight="1" x14ac:dyDescent="0.25">
      <c r="A130" s="14" t="s">
        <v>176</v>
      </c>
      <c r="B130" s="14"/>
      <c r="C130" s="9"/>
      <c r="D130" s="3"/>
      <c r="E130" s="3" t="s">
        <v>177</v>
      </c>
      <c r="F130" s="4">
        <v>1442959</v>
      </c>
      <c r="G130" s="4">
        <v>1479547.13</v>
      </c>
      <c r="H130" s="15">
        <f t="shared" si="3"/>
        <v>1.025356319895437</v>
      </c>
    </row>
    <row r="131" spans="1:8" ht="30.75" customHeight="1" x14ac:dyDescent="0.25">
      <c r="A131" s="22"/>
      <c r="B131" s="22" t="s">
        <v>178</v>
      </c>
      <c r="C131" s="10"/>
      <c r="D131" s="5"/>
      <c r="E131" s="5" t="s">
        <v>179</v>
      </c>
      <c r="F131" s="6">
        <v>1130000</v>
      </c>
      <c r="G131" s="6">
        <v>1174102.77</v>
      </c>
      <c r="H131" s="18">
        <f t="shared" si="3"/>
        <v>1.039029</v>
      </c>
    </row>
    <row r="132" spans="1:8" ht="52.5" customHeight="1" x14ac:dyDescent="0.25">
      <c r="A132" s="13" t="s">
        <v>1</v>
      </c>
      <c r="B132" s="13" t="s">
        <v>1</v>
      </c>
      <c r="C132" s="11" t="s">
        <v>95</v>
      </c>
      <c r="D132" s="7" t="s">
        <v>13</v>
      </c>
      <c r="E132" s="7" t="s">
        <v>96</v>
      </c>
      <c r="F132" s="8">
        <v>1130000</v>
      </c>
      <c r="G132" s="8">
        <v>1174091.28</v>
      </c>
      <c r="H132" s="18">
        <f t="shared" ref="H132:H150" si="4">IF($F132=0,0,$G132/$F132)</f>
        <v>1.039018831858407</v>
      </c>
    </row>
    <row r="133" spans="1:8" ht="30" customHeight="1" x14ac:dyDescent="0.25">
      <c r="A133" s="13" t="s">
        <v>1</v>
      </c>
      <c r="B133" s="13" t="s">
        <v>1</v>
      </c>
      <c r="C133" s="11" t="s">
        <v>30</v>
      </c>
      <c r="D133" s="7" t="s">
        <v>13</v>
      </c>
      <c r="E133" s="7" t="s">
        <v>31</v>
      </c>
      <c r="F133" s="8">
        <v>0</v>
      </c>
      <c r="G133" s="8">
        <v>11.49</v>
      </c>
      <c r="H133" s="18">
        <f t="shared" si="4"/>
        <v>0</v>
      </c>
    </row>
    <row r="134" spans="1:8" ht="46.5" customHeight="1" x14ac:dyDescent="0.25">
      <c r="A134" s="22"/>
      <c r="B134" s="22" t="s">
        <v>180</v>
      </c>
      <c r="C134" s="10"/>
      <c r="D134" s="5"/>
      <c r="E134" s="5" t="s">
        <v>181</v>
      </c>
      <c r="F134" s="6">
        <v>3582</v>
      </c>
      <c r="G134" s="6">
        <v>3582.24</v>
      </c>
      <c r="H134" s="18">
        <f t="shared" si="4"/>
        <v>1.0000670016750419</v>
      </c>
    </row>
    <row r="135" spans="1:8" ht="27" customHeight="1" x14ac:dyDescent="0.25">
      <c r="A135" s="13" t="s">
        <v>1</v>
      </c>
      <c r="B135" s="13" t="s">
        <v>1</v>
      </c>
      <c r="C135" s="11" t="s">
        <v>132</v>
      </c>
      <c r="D135" s="7" t="s">
        <v>13</v>
      </c>
      <c r="E135" s="7" t="s">
        <v>133</v>
      </c>
      <c r="F135" s="8">
        <v>3582</v>
      </c>
      <c r="G135" s="8">
        <v>3582.24</v>
      </c>
      <c r="H135" s="18">
        <f t="shared" si="4"/>
        <v>1.0000670016750419</v>
      </c>
    </row>
    <row r="136" spans="1:8" ht="27" customHeight="1" x14ac:dyDescent="0.25">
      <c r="A136" s="22"/>
      <c r="B136" s="22" t="s">
        <v>182</v>
      </c>
      <c r="C136" s="10"/>
      <c r="D136" s="5"/>
      <c r="E136" s="5" t="s">
        <v>183</v>
      </c>
      <c r="F136" s="6">
        <v>4537</v>
      </c>
      <c r="G136" s="6">
        <v>6336.38</v>
      </c>
      <c r="H136" s="18">
        <f t="shared" si="4"/>
        <v>1.3966012783777828</v>
      </c>
    </row>
    <row r="137" spans="1:8" ht="43.5" customHeight="1" x14ac:dyDescent="0.25">
      <c r="A137" s="13" t="s">
        <v>1</v>
      </c>
      <c r="B137" s="13" t="s">
        <v>1</v>
      </c>
      <c r="C137" s="11" t="s">
        <v>49</v>
      </c>
      <c r="D137" s="7" t="s">
        <v>13</v>
      </c>
      <c r="E137" s="7" t="s">
        <v>50</v>
      </c>
      <c r="F137" s="8">
        <v>2100</v>
      </c>
      <c r="G137" s="8">
        <v>3604</v>
      </c>
      <c r="H137" s="18">
        <f t="shared" si="4"/>
        <v>1.7161904761904763</v>
      </c>
    </row>
    <row r="138" spans="1:8" ht="36" customHeight="1" x14ac:dyDescent="0.25">
      <c r="A138" s="13" t="s">
        <v>1</v>
      </c>
      <c r="B138" s="13" t="s">
        <v>1</v>
      </c>
      <c r="C138" s="11" t="s">
        <v>28</v>
      </c>
      <c r="D138" s="7" t="s">
        <v>13</v>
      </c>
      <c r="E138" s="7" t="s">
        <v>29</v>
      </c>
      <c r="F138" s="8">
        <v>2437</v>
      </c>
      <c r="G138" s="8">
        <v>2732.38</v>
      </c>
      <c r="H138" s="18">
        <f t="shared" si="4"/>
        <v>1.12120640131309</v>
      </c>
    </row>
    <row r="139" spans="1:8" ht="27" customHeight="1" x14ac:dyDescent="0.25">
      <c r="A139" s="22"/>
      <c r="B139" s="22" t="s">
        <v>184</v>
      </c>
      <c r="C139" s="10"/>
      <c r="D139" s="5"/>
      <c r="E139" s="5" t="s">
        <v>15</v>
      </c>
      <c r="F139" s="6">
        <v>304840</v>
      </c>
      <c r="G139" s="6">
        <v>295525.74</v>
      </c>
      <c r="H139" s="18">
        <f t="shared" si="4"/>
        <v>0.96944541398766559</v>
      </c>
    </row>
    <row r="140" spans="1:8" ht="80.25" customHeight="1" x14ac:dyDescent="0.25">
      <c r="A140" s="13" t="s">
        <v>1</v>
      </c>
      <c r="B140" s="13" t="s">
        <v>1</v>
      </c>
      <c r="C140" s="11" t="s">
        <v>16</v>
      </c>
      <c r="D140" s="7" t="s">
        <v>13</v>
      </c>
      <c r="E140" s="7" t="s">
        <v>17</v>
      </c>
      <c r="F140" s="8">
        <v>14800</v>
      </c>
      <c r="G140" s="8">
        <v>14756.6</v>
      </c>
      <c r="H140" s="18">
        <f t="shared" si="4"/>
        <v>0.99706756756756765</v>
      </c>
    </row>
    <row r="141" spans="1:8" ht="39" customHeight="1" x14ac:dyDescent="0.25">
      <c r="A141" s="13" t="s">
        <v>1</v>
      </c>
      <c r="B141" s="13" t="s">
        <v>1</v>
      </c>
      <c r="C141" s="11" t="s">
        <v>28</v>
      </c>
      <c r="D141" s="7" t="s">
        <v>13</v>
      </c>
      <c r="E141" s="7" t="s">
        <v>29</v>
      </c>
      <c r="F141" s="8">
        <v>20</v>
      </c>
      <c r="G141" s="8">
        <v>20</v>
      </c>
      <c r="H141" s="18">
        <f t="shared" si="4"/>
        <v>1</v>
      </c>
    </row>
    <row r="142" spans="1:8" ht="22.5" customHeight="1" x14ac:dyDescent="0.25">
      <c r="A142" s="13" t="s">
        <v>1</v>
      </c>
      <c r="B142" s="13" t="s">
        <v>1</v>
      </c>
      <c r="C142" s="11" t="s">
        <v>30</v>
      </c>
      <c r="D142" s="7" t="s">
        <v>13</v>
      </c>
      <c r="E142" s="7" t="s">
        <v>31</v>
      </c>
      <c r="F142" s="8">
        <v>60</v>
      </c>
      <c r="G142" s="8">
        <v>60</v>
      </c>
      <c r="H142" s="18">
        <f t="shared" si="4"/>
        <v>1</v>
      </c>
    </row>
    <row r="143" spans="1:8" ht="24" customHeight="1" x14ac:dyDescent="0.25">
      <c r="A143" s="13" t="s">
        <v>1</v>
      </c>
      <c r="B143" s="13" t="s">
        <v>1</v>
      </c>
      <c r="C143" s="11" t="s">
        <v>44</v>
      </c>
      <c r="D143" s="7" t="s">
        <v>13</v>
      </c>
      <c r="E143" s="7" t="s">
        <v>45</v>
      </c>
      <c r="F143" s="8">
        <v>215000</v>
      </c>
      <c r="G143" s="8">
        <v>215732.2</v>
      </c>
      <c r="H143" s="18">
        <f t="shared" si="4"/>
        <v>1.0034055813953489</v>
      </c>
    </row>
    <row r="144" spans="1:8" ht="73.5" customHeight="1" x14ac:dyDescent="0.25">
      <c r="A144" s="13" t="s">
        <v>1</v>
      </c>
      <c r="B144" s="13" t="s">
        <v>1</v>
      </c>
      <c r="C144" s="11" t="s">
        <v>185</v>
      </c>
      <c r="D144" s="7" t="s">
        <v>13</v>
      </c>
      <c r="E144" s="7" t="s">
        <v>186</v>
      </c>
      <c r="F144" s="8">
        <v>44960</v>
      </c>
      <c r="G144" s="8">
        <v>34957.06</v>
      </c>
      <c r="H144" s="18">
        <f t="shared" si="4"/>
        <v>0.77751467971530241</v>
      </c>
    </row>
    <row r="145" spans="1:8" ht="65.25" customHeight="1" x14ac:dyDescent="0.25">
      <c r="A145" s="13" t="s">
        <v>1</v>
      </c>
      <c r="B145" s="13" t="s">
        <v>1</v>
      </c>
      <c r="C145" s="11" t="s">
        <v>61</v>
      </c>
      <c r="D145" s="7" t="s">
        <v>13</v>
      </c>
      <c r="E145" s="7" t="s">
        <v>62</v>
      </c>
      <c r="F145" s="8">
        <v>30000</v>
      </c>
      <c r="G145" s="8">
        <v>29999.88</v>
      </c>
      <c r="H145" s="18">
        <f t="shared" si="4"/>
        <v>0.999996</v>
      </c>
    </row>
    <row r="146" spans="1:8" ht="27" customHeight="1" x14ac:dyDescent="0.25">
      <c r="A146" s="14" t="s">
        <v>187</v>
      </c>
      <c r="B146" s="14"/>
      <c r="C146" s="9"/>
      <c r="D146" s="3"/>
      <c r="E146" s="3" t="s">
        <v>188</v>
      </c>
      <c r="F146" s="4">
        <v>22400</v>
      </c>
      <c r="G146" s="4">
        <v>21512.18</v>
      </c>
      <c r="H146" s="15">
        <f t="shared" si="4"/>
        <v>0.96036517857142856</v>
      </c>
    </row>
    <row r="147" spans="1:8" ht="27" customHeight="1" x14ac:dyDescent="0.25">
      <c r="A147" s="22"/>
      <c r="B147" s="22" t="s">
        <v>189</v>
      </c>
      <c r="C147" s="10"/>
      <c r="D147" s="5"/>
      <c r="E147" s="5" t="s">
        <v>190</v>
      </c>
      <c r="F147" s="6">
        <v>22400</v>
      </c>
      <c r="G147" s="6">
        <v>21512.18</v>
      </c>
      <c r="H147" s="18">
        <f t="shared" si="4"/>
        <v>0.96036517857142856</v>
      </c>
    </row>
    <row r="148" spans="1:8" ht="19.5" customHeight="1" x14ac:dyDescent="0.25">
      <c r="A148" s="13" t="s">
        <v>1</v>
      </c>
      <c r="B148" s="13" t="s">
        <v>1</v>
      </c>
      <c r="C148" s="11" t="s">
        <v>44</v>
      </c>
      <c r="D148" s="7" t="s">
        <v>13</v>
      </c>
      <c r="E148" s="7" t="s">
        <v>45</v>
      </c>
      <c r="F148" s="8">
        <v>2400</v>
      </c>
      <c r="G148" s="8">
        <v>1512.18</v>
      </c>
      <c r="H148" s="18">
        <f t="shared" si="4"/>
        <v>0.63007500000000005</v>
      </c>
    </row>
    <row r="149" spans="1:8" ht="72" customHeight="1" x14ac:dyDescent="0.25">
      <c r="A149" s="13" t="s">
        <v>1</v>
      </c>
      <c r="B149" s="13" t="s">
        <v>1</v>
      </c>
      <c r="C149" s="11" t="s">
        <v>61</v>
      </c>
      <c r="D149" s="7" t="s">
        <v>13</v>
      </c>
      <c r="E149" s="7" t="s">
        <v>62</v>
      </c>
      <c r="F149" s="8">
        <v>20000</v>
      </c>
      <c r="G149" s="8">
        <v>20000</v>
      </c>
      <c r="H149" s="18">
        <f t="shared" si="4"/>
        <v>1</v>
      </c>
    </row>
    <row r="150" spans="1:8" ht="27" customHeight="1" x14ac:dyDescent="0.25">
      <c r="A150" s="14"/>
      <c r="B150" s="14"/>
      <c r="C150" s="9"/>
      <c r="D150" s="3"/>
      <c r="E150" s="3" t="s">
        <v>191</v>
      </c>
      <c r="F150" s="4">
        <v>30877531.260000002</v>
      </c>
      <c r="G150" s="4">
        <v>30748355.440000001</v>
      </c>
      <c r="H150" s="15">
        <f t="shared" si="4"/>
        <v>0.99581651075300381</v>
      </c>
    </row>
  </sheetData>
  <mergeCells count="1">
    <mergeCell ref="A2:H2"/>
  </mergeCells>
  <pageMargins left="0.7" right="0.7" top="1.0164583333333332" bottom="0.75" header="0.3" footer="0.3"/>
  <pageSetup paperSize="9" scale="80" orientation="portrait" r:id="rId1"/>
  <headerFooter>
    <oddHeader>&amp;R&amp;"Times New Roman,Normalny"&amp;10Tabela Nr 1a
 do Zarządzenia Nr  22/2021 
Burmistrza Kałuszyna 
 z dnia 30 marca 2021 r</oddHeader>
    <oddFooter>Strona &amp;P z &amp;N</oddFooter>
  </headerFooter>
  <rowBreaks count="1" manualBreakCount="1">
    <brk id="12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Dochody bieżące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Maria Bugno</cp:lastModifiedBy>
  <cp:lastPrinted>2021-03-16T11:39:17Z</cp:lastPrinted>
  <dcterms:created xsi:type="dcterms:W3CDTF">2021-03-17T14:05:24Z</dcterms:created>
  <dcterms:modified xsi:type="dcterms:W3CDTF">2021-03-26T12:23:37Z</dcterms:modified>
</cp:coreProperties>
</file>