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bugno\Desktop\SPRAW. 2020\Zał.1\"/>
    </mc:Choice>
  </mc:AlternateContent>
  <bookViews>
    <workbookView xWindow="0" yWindow="0" windowWidth="27075" windowHeight="11835"/>
  </bookViews>
  <sheets>
    <sheet name="Dochody ogółem" sheetId="3" r:id="rId1"/>
  </sheets>
  <calcPr calcId="152511"/>
</workbook>
</file>

<file path=xl/calcChain.xml><?xml version="1.0" encoding="utf-8"?>
<calcChain xmlns="http://schemas.openxmlformats.org/spreadsheetml/2006/main">
  <c r="I175" i="3" l="1"/>
  <c r="I174" i="3"/>
  <c r="I173" i="3"/>
  <c r="I172" i="3"/>
  <c r="I171" i="3"/>
  <c r="I170" i="3"/>
  <c r="I169" i="3"/>
  <c r="I168" i="3"/>
  <c r="I167" i="3"/>
  <c r="I166" i="3"/>
  <c r="I165" i="3"/>
  <c r="I164" i="3"/>
  <c r="I163" i="3"/>
  <c r="I162" i="3"/>
  <c r="I161" i="3"/>
  <c r="I160" i="3"/>
  <c r="I159" i="3"/>
  <c r="I158" i="3"/>
  <c r="I157" i="3"/>
  <c r="I156" i="3"/>
  <c r="I155" i="3"/>
  <c r="I154" i="3"/>
  <c r="I153" i="3"/>
  <c r="I152" i="3"/>
  <c r="I151" i="3"/>
  <c r="I150" i="3"/>
  <c r="I149" i="3"/>
  <c r="I148" i="3"/>
  <c r="I147" i="3"/>
  <c r="I146" i="3"/>
  <c r="I145" i="3"/>
  <c r="I144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7" i="3"/>
  <c r="I126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</calcChain>
</file>

<file path=xl/sharedStrings.xml><?xml version="1.0" encoding="utf-8"?>
<sst xmlns="http://schemas.openxmlformats.org/spreadsheetml/2006/main" count="777" uniqueCount="232">
  <si>
    <t>7</t>
  </si>
  <si>
    <t/>
  </si>
  <si>
    <t>8</t>
  </si>
  <si>
    <t>9</t>
  </si>
  <si>
    <t>Wykonanie</t>
  </si>
  <si>
    <t>Dział</t>
  </si>
  <si>
    <t>Rozdział</t>
  </si>
  <si>
    <t>Grupa</t>
  </si>
  <si>
    <t>P4</t>
  </si>
  <si>
    <t>Opis</t>
  </si>
  <si>
    <t>Plan</t>
  </si>
  <si>
    <t>010</t>
  </si>
  <si>
    <t>Rolnictwo i łowiectwo</t>
  </si>
  <si>
    <t>01010</t>
  </si>
  <si>
    <t>Infrastruktura wodociągowa i sanitacyjna wsi</t>
  </si>
  <si>
    <t>663</t>
  </si>
  <si>
    <t>0</t>
  </si>
  <si>
    <t>Dotacje celowe otrzymane z samorządu województwa na inwestycje i zakupy inwestycyjne realizowane na podstawie porozumień (umów) między jednostkami samorządu terytorialnego</t>
  </si>
  <si>
    <t>01095</t>
  </si>
  <si>
    <t>Pozostała działalność</t>
  </si>
  <si>
    <t>075</t>
  </si>
  <si>
    <t>Wpływy z najmu i dzierżawy składników majątkowych Skarbu Państwa, jednostek samorządu terytorialnego lub innych jednostek zaliczanych do sektora finansów publicznych oraz innych umów o podobnym charakterze</t>
  </si>
  <si>
    <t>201</t>
  </si>
  <si>
    <t>Dotacje celowe otrzymane z budżetu państwa na realizację zadań bieżących z zakresu administracji rządowej oraz innych zadań zleconych gminie (związkom gmin, związkom powiatowo-gminnym) ustawami</t>
  </si>
  <si>
    <t>600</t>
  </si>
  <si>
    <t>Transport i łączność</t>
  </si>
  <si>
    <t>60016</t>
  </si>
  <si>
    <t>Drogi publiczne gminne</t>
  </si>
  <si>
    <t>625</t>
  </si>
  <si>
    <t>Dotacje celowe w ramach programów finansowych z udziałem środków europejskich oraz środków, o których mowa w art. 5 ust. 3 pkt 5 lit. a i b ustawy, lub płatności w ramach budżetu środków europejskich, realizowanych przez jednostki samorządu terytorialnego</t>
  </si>
  <si>
    <t>700</t>
  </si>
  <si>
    <t>Gospodarka mieszkaniowa</t>
  </si>
  <si>
    <t>70005</t>
  </si>
  <si>
    <t>Gospodarka gruntami i nieruchomościami</t>
  </si>
  <si>
    <t>047</t>
  </si>
  <si>
    <t>Wpływy z opłat za trwały zarząd, użytkowanie i służebności</t>
  </si>
  <si>
    <t>055</t>
  </si>
  <si>
    <t>Wpływy z opłat z tytułu użytkowania wieczystego nieruchomości</t>
  </si>
  <si>
    <t>076</t>
  </si>
  <si>
    <t>Wpływy z tytułu przekształcenia prawa użytkowania wieczystego w prawo własności</t>
  </si>
  <si>
    <t>077</t>
  </si>
  <si>
    <t>Wpłaty z tytułu odpłatnego nabycia prawa własności oraz prawa użytkowania wieczystego nieruchomości</t>
  </si>
  <si>
    <t>091</t>
  </si>
  <si>
    <t>Wpływy z odsetek od nieterminowych wpłat z tytułu podatków i opłat</t>
  </si>
  <si>
    <t>092</t>
  </si>
  <si>
    <t>Wpływy z pozostałych odsetek</t>
  </si>
  <si>
    <t>750</t>
  </si>
  <si>
    <t>Administracja publiczna</t>
  </si>
  <si>
    <t>75011</t>
  </si>
  <si>
    <t>Urzędy wojewódzkie</t>
  </si>
  <si>
    <t>236</t>
  </si>
  <si>
    <t>Dochody jednostek samorządu terytorialnego związane z realizacją zadań z zakresu administracji rządowej oraz innych zadań zleconych ustawami</t>
  </si>
  <si>
    <t>75023</t>
  </si>
  <si>
    <t>Urzędy gmin (miast i miast na prawach powiatu)</t>
  </si>
  <si>
    <t>094</t>
  </si>
  <si>
    <t>Wpływy z rozliczeń/zwrotów z lat ubiegłych</t>
  </si>
  <si>
    <t>095</t>
  </si>
  <si>
    <t>Wpływy z tytułu kar i odszkodowań wynikających z umów</t>
  </si>
  <si>
    <t>097</t>
  </si>
  <si>
    <t>Wpływy z różnych dochodów</t>
  </si>
  <si>
    <t>75056</t>
  </si>
  <si>
    <t>Spis powszechny i inne</t>
  </si>
  <si>
    <t>75095</t>
  </si>
  <si>
    <t>064</t>
  </si>
  <si>
    <t>Wpływy z tytułu kosztów egzekucyjnych, opłaty komorniczej i kosztów upomnień</t>
  </si>
  <si>
    <t>751</t>
  </si>
  <si>
    <t>Urzędy naczelnych organów władzy państwowej, kontroli i ochrony prawa oraz sądownictwa</t>
  </si>
  <si>
    <t>75101</t>
  </si>
  <si>
    <t>Urzędy naczelnych organów władzy państwowej, kontroli i ochrony prawa</t>
  </si>
  <si>
    <t>75107</t>
  </si>
  <si>
    <t>Wybory Prezydenta Rzeczypospolitej Polskiej</t>
  </si>
  <si>
    <t>754</t>
  </si>
  <si>
    <t>Bezpieczeństwo publiczne i ochrona przeciwpożarowa</t>
  </si>
  <si>
    <t>75412</t>
  </si>
  <si>
    <t>Ochotnicze straże pożarne</t>
  </si>
  <si>
    <t>087</t>
  </si>
  <si>
    <t>Wpływy ze sprzedaży składników majątkowych</t>
  </si>
  <si>
    <t>271</t>
  </si>
  <si>
    <t>Dotacja celowa otrzymana z tytułu pomocy finansowej udzielanej między jednostkami samorządu terytorialnego na dofinansowanie własnych zadań bieżących</t>
  </si>
  <si>
    <t>756</t>
  </si>
  <si>
    <t>Dochody od osób prawnych, od osób fizycznych i od innych jednostek nieposiadających osobowości prawnej oraz wydatki związane z ich poborem</t>
  </si>
  <si>
    <t>75601</t>
  </si>
  <si>
    <t>Wpływy z podatku dochodowego od osób fizycznych</t>
  </si>
  <si>
    <t>035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</si>
  <si>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</si>
  <si>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</si>
  <si>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</si>
  <si>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031</t>
  </si>
  <si>
    <t>Wpływy z podatku od nieruchomości</t>
  </si>
  <si>
    <t>032</t>
  </si>
  <si>
    <t>Wpływy z podatku rolnego</t>
  </si>
  <si>
    <t>033</t>
  </si>
  <si>
    <t>Wpływy z podatku leśnego</t>
  </si>
  <si>
    <t>034</t>
  </si>
  <si>
    <t>Wpływy z podatku od środków transportowych</t>
  </si>
  <si>
    <t>050</t>
  </si>
  <si>
    <t>Wpływy z podatku od czynności cywilnoprawnych</t>
  </si>
  <si>
    <t>75616</t>
  </si>
  <si>
    <t>Wpływy z podatku rolnego, podatku leśnego, podatku od spadków i darowizn, podatku od czynności cywilno-prawnych oraz podatków i opłat lokalnych od osób fizycznych</t>
  </si>
  <si>
    <t>036</t>
  </si>
  <si>
    <t>Wpływy z podatku od spadków i darowizn</t>
  </si>
  <si>
    <t>043</t>
  </si>
  <si>
    <t>Wpływy z opłaty targowej</t>
  </si>
  <si>
    <t>75618</t>
  </si>
  <si>
    <t>Wpływy z innych opłat stanowiących dochody jednostek samorządu terytorialnego na podstawie ustaw</t>
  </si>
  <si>
    <t>041</t>
  </si>
  <si>
    <t>Wpływy z opłaty skarbowej</t>
  </si>
  <si>
    <t>046</t>
  </si>
  <si>
    <t>Wpływy z opłaty eksploatacyjnej</t>
  </si>
  <si>
    <t>048</t>
  </si>
  <si>
    <t>Wpływy z opłat za zezwolenia na sprzedaż napojów alkoholowych</t>
  </si>
  <si>
    <t>049</t>
  </si>
  <si>
    <t>Wpływy z innych lokalnych opłat pobieranych przez jednostki samorządu terytorialnego na podstawie odrębnych ustaw</t>
  </si>
  <si>
    <t>75621</t>
  </si>
  <si>
    <t>Udziały gmin w podatkach stanowiących dochód budżetu państwa</t>
  </si>
  <si>
    <t>001</t>
  </si>
  <si>
    <t>002</t>
  </si>
  <si>
    <t>Wpływy z podatku dochodowego od osób prawnych</t>
  </si>
  <si>
    <t>758</t>
  </si>
  <si>
    <t>Różne rozliczenia</t>
  </si>
  <si>
    <t>75801</t>
  </si>
  <si>
    <t>Część oświatowa subwencji ogólnej dla jednostek samorządu terytorialnego</t>
  </si>
  <si>
    <t>292</t>
  </si>
  <si>
    <t>Subwencje ogólne z budżetu państwa</t>
  </si>
  <si>
    <t>75807</t>
  </si>
  <si>
    <t>Część wyrównawcza subwencji ogólnej dla gmin</t>
  </si>
  <si>
    <t>75814</t>
  </si>
  <si>
    <t>Różne rozliczenia finansowe</t>
  </si>
  <si>
    <t>203</t>
  </si>
  <si>
    <t>Dotacje celowe otrzymane z budżetu państwa na realizację własnych zadań bieżących gmin (związków gmin, związków powiatowo-gminnych)</t>
  </si>
  <si>
    <t>633</t>
  </si>
  <si>
    <t>Dotacje celowe otrzymane z budżetu państwa na realizację inwestycji i zakupów inwestycyjnych własnych gmin (związków gmin, związków powiatowo-gminnych)</t>
  </si>
  <si>
    <t>75816</t>
  </si>
  <si>
    <t>Wpływy do rozliczenia</t>
  </si>
  <si>
    <t>629</t>
  </si>
  <si>
    <t>Środki na dofinansowanie własnych inwestycji gmin, powiatów (związków gmin, zwiazków powiatowo-gminnych, związków powiatów), samorządów województw, pozyskane z innych źródeł</t>
  </si>
  <si>
    <t>801</t>
  </si>
  <si>
    <t>Oświata i wychowanie</t>
  </si>
  <si>
    <t>80101</t>
  </si>
  <si>
    <t>Szkoły podstawowe</t>
  </si>
  <si>
    <t>061</t>
  </si>
  <si>
    <t>Wpływy z opłat egzaminacyjnych oraz opłat za wydawanie świadectw, dyplomów, zaświadczeń, certyfikatów i ich duplikatów</t>
  </si>
  <si>
    <t>096</t>
  </si>
  <si>
    <t>Wpływy z otrzymanych spadków, zapisów i darowizn w postaci pieniężnej</t>
  </si>
  <si>
    <t>80104</t>
  </si>
  <si>
    <t>Przedszkola</t>
  </si>
  <si>
    <t>066</t>
  </si>
  <si>
    <t>Wpływy z opłat za korzystanie z wychowania przedszkolnego</t>
  </si>
  <si>
    <t>067</t>
  </si>
  <si>
    <t>Wpływy z opłat za korzystanie z wyżywienia w jednostkach realizujących zadania z zakresu wychowania przedszkolnego</t>
  </si>
  <si>
    <t>083</t>
  </si>
  <si>
    <t>Wpływy z usług</t>
  </si>
  <si>
    <t>80148</t>
  </si>
  <si>
    <t>Stołówki szkolne i przedszkolne</t>
  </si>
  <si>
    <t>069</t>
  </si>
  <si>
    <t>Wpływy z różnych opłat</t>
  </si>
  <si>
    <t>80153</t>
  </si>
  <si>
    <t>Zapewnienie uczniom prawa do bezpłatnego dostępu do podręczników, materiałów edukacyjnych lub materiałów ćwiczeniowych</t>
  </si>
  <si>
    <t>80195</t>
  </si>
  <si>
    <t>205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</si>
  <si>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</si>
  <si>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851</t>
  </si>
  <si>
    <t>Ochrona zdrowia</t>
  </si>
  <si>
    <t>85195</t>
  </si>
  <si>
    <t>852</t>
  </si>
  <si>
    <t>Pomoc społeczna</t>
  </si>
  <si>
    <t>85213</t>
  </si>
  <si>
    <t>Składki na ubezpieczenie zdrowotne opłacane za osoby pobierające niektóre świadczenia z pomocy społecznej oraz za osoby uczestniczące w zajęciach w centrum integracji społecznej</t>
  </si>
  <si>
    <t>85214</t>
  </si>
  <si>
    <t>Zasiłki okresowe, celowe i pomoc w naturze oraz składki na ubezpieczenia emerytalne i rentowe</t>
  </si>
  <si>
    <t>85215</t>
  </si>
  <si>
    <t>Dodatki mieszkaniowe</t>
  </si>
  <si>
    <t>85216</t>
  </si>
  <si>
    <t>Zasiłki stałe</t>
  </si>
  <si>
    <t>85219</t>
  </si>
  <si>
    <t>Ośrodki pomocy społecznej</t>
  </si>
  <si>
    <t>85228</t>
  </si>
  <si>
    <t>Usługi opiekuńcze i specjalistyczne usługi opiekuńcze</t>
  </si>
  <si>
    <t>85230</t>
  </si>
  <si>
    <t>Pomoc w zakresie dożywiania</t>
  </si>
  <si>
    <t>85295</t>
  </si>
  <si>
    <t>854</t>
  </si>
  <si>
    <t>Edukacyjna opieka wychowawcza</t>
  </si>
  <si>
    <t>85415</t>
  </si>
  <si>
    <t>Pomoc materialna dla uczniów o charakterze socjalnym</t>
  </si>
  <si>
    <t>855</t>
  </si>
  <si>
    <t>Rodzina</t>
  </si>
  <si>
    <t>85501</t>
  </si>
  <si>
    <t>Świadczenie wychowawcze</t>
  </si>
  <si>
    <t>206</t>
  </si>
  <si>
    <t>Dotacje celowe otrzymane z budżetu państwa na zadania bieżące z zakresu administracji rządowej zlecone gminom (związkom gmin, związkom powiatowo-gminnym), związane z realizacją świadczenia wychowawczego stanowiącego pomoc państwa w wychowywaniu dzieci</t>
  </si>
  <si>
    <t>85502</t>
  </si>
  <si>
    <t>Świadczenia rodzinne, świadczenie z funduszu alimentacyjnego oraz składki na ubezpieczenia emerytalne i rentowe z ubezpieczenia społecznego</t>
  </si>
  <si>
    <t>85503</t>
  </si>
  <si>
    <t>Karta Dużej Rodziny</t>
  </si>
  <si>
    <t>85504</t>
  </si>
  <si>
    <t>Wspieranie rodziny</t>
  </si>
  <si>
    <t>85505</t>
  </si>
  <si>
    <t>Tworzenie i funkcjonowanie żłobków</t>
  </si>
  <si>
    <t>85513</t>
  </si>
  <si>
    <t>Składki na ubezpieczenie zdrowotne opłacane za osoby pobierające niektóre świadczenia rodzinne oraz za osoby pobierające zasiłki dla opiekunów</t>
  </si>
  <si>
    <t>900</t>
  </si>
  <si>
    <t>Gospodarka komunalna i ochrona środowiska</t>
  </si>
  <si>
    <t>90001</t>
  </si>
  <si>
    <t>Gospodarka ściekowa i ochrona wód</t>
  </si>
  <si>
    <t>90002</t>
  </si>
  <si>
    <t>Gospodarka odpadami komunalnymi</t>
  </si>
  <si>
    <t>90015</t>
  </si>
  <si>
    <t>Oświetlenie ulic, placów i dróg</t>
  </si>
  <si>
    <t>630</t>
  </si>
  <si>
    <t>Dotacja celowa otrzymana z tytułu pomocy finansowej udzielanej między jednostkami samorządu terytorialnego na dofinansowanie własnych zadań inwestycyjnych i zakupów inwestycyjnych</t>
  </si>
  <si>
    <t>90019</t>
  </si>
  <si>
    <t>Wpływy i wydatki związane z gromadzeniem środków z opłat i kar za korzystanie ze środowiska</t>
  </si>
  <si>
    <t>90026</t>
  </si>
  <si>
    <t>Pozostałe działania związane z gospodarką odpadami</t>
  </si>
  <si>
    <t>90095</t>
  </si>
  <si>
    <t>246</t>
  </si>
  <si>
    <t>Środki otrzymane od pozostałych jednostek zaliczanych do sektora finansów publicznych na realizacje zadań bieżących jednostek zaliczanych do sektora finansów publicznych</t>
  </si>
  <si>
    <t>921</t>
  </si>
  <si>
    <t>Kultura i ochrona dziedzictwa narodowego</t>
  </si>
  <si>
    <t>92109</t>
  </si>
  <si>
    <t>Domy i ośrodki kultury, świetlice i kluby</t>
  </si>
  <si>
    <t>926</t>
  </si>
  <si>
    <t>Kultura fizyczna</t>
  </si>
  <si>
    <t>92604</t>
  </si>
  <si>
    <t>Instytucje kultury fizycznej</t>
  </si>
  <si>
    <t>626</t>
  </si>
  <si>
    <t>Dotacje otrzymane z państwowych funduszy celowych na finansowanie lub dofinansowanie kosztów realizacji inwestycji i zakupów inwestycyjnych jednostek sektora finansów publicznych</t>
  </si>
  <si>
    <t>Razem</t>
  </si>
  <si>
    <t>§</t>
  </si>
  <si>
    <t>Wykonanie dochodów budżetowych za 2020 r w układzie pełnej klasyfikacji budżetowej</t>
  </si>
  <si>
    <t xml:space="preserve">Wykonanie planu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</si>
</sst>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EAEAEA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/>
    <xf numFmtId="4" fontId="1" fillId="0" borderId="0" xfId="0" applyNumberFormat="1" applyFont="1"/>
    <xf numFmtId="3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3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3" fontId="1" fillId="4" borderId="1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3" fontId="2" fillId="3" borderId="1" xfId="0" applyNumberFormat="1" applyFont="1" applyFill="1" applyBorder="1" applyAlignment="1">
      <alignment horizontal="righ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3" fontId="1" fillId="4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10" fontId="1" fillId="5" borderId="0" xfId="0" applyNumberFormat="1" applyFont="1" applyFill="1"/>
    <xf numFmtId="10" fontId="3" fillId="6" borderId="1" xfId="0" applyNumberFormat="1" applyFont="1" applyFill="1" applyBorder="1" applyAlignment="1">
      <alignment horizontal="center" vertical="center" wrapText="1"/>
    </xf>
    <xf numFmtId="10" fontId="2" fillId="6" borderId="1" xfId="0" applyNumberFormat="1" applyFont="1" applyFill="1" applyBorder="1" applyAlignment="1">
      <alignment horizontal="right" vertical="center"/>
    </xf>
    <xf numFmtId="10" fontId="1" fillId="6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5"/>
  <sheetViews>
    <sheetView tabSelected="1" view="pageLayout" zoomScaleNormal="100" workbookViewId="0">
      <selection activeCell="J3" sqref="J3"/>
    </sheetView>
  </sheetViews>
  <sheetFormatPr defaultRowHeight="15" x14ac:dyDescent="0.25"/>
  <cols>
    <col min="1" max="1" width="6.5703125" style="2" customWidth="1"/>
    <col min="2" max="2" width="8" style="2" customWidth="1"/>
    <col min="3" max="3" width="14.28515625" style="2" hidden="1" customWidth="1"/>
    <col min="4" max="4" width="5" style="15" customWidth="1"/>
    <col min="5" max="5" width="3.7109375" style="2" customWidth="1"/>
    <col min="6" max="6" width="65.28515625" style="2" customWidth="1"/>
    <col min="7" max="8" width="14.28515625" style="3" customWidth="1"/>
    <col min="9" max="9" width="10.42578125" style="16" customWidth="1"/>
    <col min="10" max="16384" width="9.140625" style="2"/>
  </cols>
  <sheetData>
    <row r="1" spans="1:9" ht="38.25" customHeight="1" x14ac:dyDescent="0.25">
      <c r="A1" s="20" t="s">
        <v>230</v>
      </c>
      <c r="B1" s="20"/>
      <c r="C1" s="20"/>
      <c r="D1" s="20"/>
      <c r="E1" s="20"/>
      <c r="F1" s="20"/>
      <c r="G1" s="20"/>
      <c r="H1" s="20"/>
      <c r="I1" s="20"/>
    </row>
    <row r="2" spans="1:9" x14ac:dyDescent="0.25">
      <c r="A2" s="21"/>
      <c r="B2" s="21"/>
      <c r="C2" s="21"/>
      <c r="D2" s="21"/>
      <c r="E2" s="21"/>
      <c r="F2" s="21"/>
      <c r="G2" s="21"/>
      <c r="H2" s="21"/>
      <c r="I2" s="21"/>
    </row>
    <row r="3" spans="1:9" s="11" customFormat="1" ht="44.25" customHeight="1" x14ac:dyDescent="0.25">
      <c r="A3" s="1" t="s">
        <v>5</v>
      </c>
      <c r="B3" s="1" t="s">
        <v>6</v>
      </c>
      <c r="C3" s="1" t="s">
        <v>7</v>
      </c>
      <c r="D3" s="1" t="s">
        <v>229</v>
      </c>
      <c r="E3" s="1" t="s">
        <v>8</v>
      </c>
      <c r="F3" s="1" t="s">
        <v>9</v>
      </c>
      <c r="G3" s="10" t="s">
        <v>10</v>
      </c>
      <c r="H3" s="10" t="s">
        <v>4</v>
      </c>
      <c r="I3" s="17" t="s">
        <v>231</v>
      </c>
    </row>
    <row r="4" spans="1:9" ht="27" customHeight="1" x14ac:dyDescent="0.25">
      <c r="A4" s="4" t="s">
        <v>11</v>
      </c>
      <c r="B4" s="4"/>
      <c r="C4" s="4"/>
      <c r="D4" s="12"/>
      <c r="E4" s="4"/>
      <c r="F4" s="4" t="s">
        <v>12</v>
      </c>
      <c r="G4" s="5">
        <v>681450.99</v>
      </c>
      <c r="H4" s="5">
        <v>231455.51</v>
      </c>
      <c r="I4" s="18">
        <f t="shared" ref="I4:I35" si="0">IF($G4=0,0,$H4/$G4)</f>
        <v>0.33965099969991974</v>
      </c>
    </row>
    <row r="5" spans="1:9" ht="27.75" customHeight="1" x14ac:dyDescent="0.25">
      <c r="A5" s="6"/>
      <c r="B5" s="6" t="s">
        <v>13</v>
      </c>
      <c r="C5" s="6"/>
      <c r="D5" s="13"/>
      <c r="E5" s="6"/>
      <c r="F5" s="6" t="s">
        <v>14</v>
      </c>
      <c r="G5" s="7">
        <v>450000</v>
      </c>
      <c r="H5" s="7">
        <v>0</v>
      </c>
      <c r="I5" s="19">
        <f t="shared" si="0"/>
        <v>0</v>
      </c>
    </row>
    <row r="6" spans="1:9" ht="66" customHeight="1" x14ac:dyDescent="0.25">
      <c r="A6" s="8" t="s">
        <v>1</v>
      </c>
      <c r="B6" s="8" t="s">
        <v>1</v>
      </c>
      <c r="C6" s="8" t="s">
        <v>1</v>
      </c>
      <c r="D6" s="14" t="s">
        <v>15</v>
      </c>
      <c r="E6" s="8" t="s">
        <v>16</v>
      </c>
      <c r="F6" s="8" t="s">
        <v>17</v>
      </c>
      <c r="G6" s="9">
        <v>450000</v>
      </c>
      <c r="H6" s="9">
        <v>0</v>
      </c>
      <c r="I6" s="19">
        <f t="shared" si="0"/>
        <v>0</v>
      </c>
    </row>
    <row r="7" spans="1:9" ht="27" customHeight="1" x14ac:dyDescent="0.25">
      <c r="A7" s="6"/>
      <c r="B7" s="6" t="s">
        <v>18</v>
      </c>
      <c r="C7" s="6"/>
      <c r="D7" s="13"/>
      <c r="E7" s="6"/>
      <c r="F7" s="6" t="s">
        <v>19</v>
      </c>
      <c r="G7" s="7">
        <v>231450.99</v>
      </c>
      <c r="H7" s="7">
        <v>231455.51</v>
      </c>
      <c r="I7" s="19">
        <f t="shared" si="0"/>
        <v>1.0000195289724187</v>
      </c>
    </row>
    <row r="8" spans="1:9" ht="69.75" customHeight="1" x14ac:dyDescent="0.25">
      <c r="A8" s="8" t="s">
        <v>1</v>
      </c>
      <c r="B8" s="8" t="s">
        <v>1</v>
      </c>
      <c r="C8" s="8" t="s">
        <v>1</v>
      </c>
      <c r="D8" s="14" t="s">
        <v>20</v>
      </c>
      <c r="E8" s="8" t="s">
        <v>16</v>
      </c>
      <c r="F8" s="8" t="s">
        <v>21</v>
      </c>
      <c r="G8" s="9">
        <v>3375</v>
      </c>
      <c r="H8" s="9">
        <v>3379.52</v>
      </c>
      <c r="I8" s="19">
        <f t="shared" si="0"/>
        <v>1.0013392592592592</v>
      </c>
    </row>
    <row r="9" spans="1:9" ht="58.5" customHeight="1" x14ac:dyDescent="0.25">
      <c r="A9" s="8" t="s">
        <v>1</v>
      </c>
      <c r="B9" s="8" t="s">
        <v>1</v>
      </c>
      <c r="C9" s="8" t="s">
        <v>1</v>
      </c>
      <c r="D9" s="14" t="s">
        <v>22</v>
      </c>
      <c r="E9" s="8" t="s">
        <v>16</v>
      </c>
      <c r="F9" s="8" t="s">
        <v>23</v>
      </c>
      <c r="G9" s="9">
        <v>228075.99</v>
      </c>
      <c r="H9" s="9">
        <v>228075.99</v>
      </c>
      <c r="I9" s="19">
        <f t="shared" si="0"/>
        <v>1</v>
      </c>
    </row>
    <row r="10" spans="1:9" ht="27" customHeight="1" x14ac:dyDescent="0.25">
      <c r="A10" s="4" t="s">
        <v>24</v>
      </c>
      <c r="B10" s="4"/>
      <c r="C10" s="4"/>
      <c r="D10" s="12"/>
      <c r="E10" s="4"/>
      <c r="F10" s="4" t="s">
        <v>25</v>
      </c>
      <c r="G10" s="5">
        <v>154868</v>
      </c>
      <c r="H10" s="5">
        <v>39867.379999999997</v>
      </c>
      <c r="I10" s="18">
        <f t="shared" si="0"/>
        <v>0.2574281323449647</v>
      </c>
    </row>
    <row r="11" spans="1:9" ht="27" customHeight="1" x14ac:dyDescent="0.25">
      <c r="A11" s="6"/>
      <c r="B11" s="6" t="s">
        <v>26</v>
      </c>
      <c r="C11" s="6"/>
      <c r="D11" s="13"/>
      <c r="E11" s="6"/>
      <c r="F11" s="6" t="s">
        <v>27</v>
      </c>
      <c r="G11" s="7">
        <v>154868</v>
      </c>
      <c r="H11" s="7">
        <v>39867.379999999997</v>
      </c>
      <c r="I11" s="19">
        <f t="shared" si="0"/>
        <v>0.2574281323449647</v>
      </c>
    </row>
    <row r="12" spans="1:9" ht="84.75" customHeight="1" x14ac:dyDescent="0.25">
      <c r="A12" s="8" t="s">
        <v>1</v>
      </c>
      <c r="B12" s="8" t="s">
        <v>1</v>
      </c>
      <c r="C12" s="8" t="s">
        <v>1</v>
      </c>
      <c r="D12" s="14" t="s">
        <v>28</v>
      </c>
      <c r="E12" s="8" t="s">
        <v>2</v>
      </c>
      <c r="F12" s="8" t="s">
        <v>29</v>
      </c>
      <c r="G12" s="9">
        <v>39868</v>
      </c>
      <c r="H12" s="9">
        <v>39867.379999999997</v>
      </c>
      <c r="I12" s="19">
        <f t="shared" si="0"/>
        <v>0.99998444868064607</v>
      </c>
    </row>
    <row r="13" spans="1:9" ht="61.5" customHeight="1" x14ac:dyDescent="0.25">
      <c r="A13" s="8" t="s">
        <v>1</v>
      </c>
      <c r="B13" s="8" t="s">
        <v>1</v>
      </c>
      <c r="C13" s="8" t="s">
        <v>1</v>
      </c>
      <c r="D13" s="14" t="s">
        <v>15</v>
      </c>
      <c r="E13" s="8" t="s">
        <v>16</v>
      </c>
      <c r="F13" s="8" t="s">
        <v>17</v>
      </c>
      <c r="G13" s="9">
        <v>115000</v>
      </c>
      <c r="H13" s="9">
        <v>0</v>
      </c>
      <c r="I13" s="19">
        <f t="shared" si="0"/>
        <v>0</v>
      </c>
    </row>
    <row r="14" spans="1:9" ht="27" customHeight="1" x14ac:dyDescent="0.25">
      <c r="A14" s="4" t="s">
        <v>30</v>
      </c>
      <c r="B14" s="4"/>
      <c r="C14" s="4"/>
      <c r="D14" s="12"/>
      <c r="E14" s="4"/>
      <c r="F14" s="4" t="s">
        <v>31</v>
      </c>
      <c r="G14" s="5">
        <v>309084</v>
      </c>
      <c r="H14" s="5">
        <v>297157.36</v>
      </c>
      <c r="I14" s="18">
        <f t="shared" si="0"/>
        <v>0.96141294923062981</v>
      </c>
    </row>
    <row r="15" spans="1:9" ht="27" customHeight="1" x14ac:dyDescent="0.25">
      <c r="A15" s="6"/>
      <c r="B15" s="6" t="s">
        <v>32</v>
      </c>
      <c r="C15" s="6"/>
      <c r="D15" s="13"/>
      <c r="E15" s="6"/>
      <c r="F15" s="6" t="s">
        <v>33</v>
      </c>
      <c r="G15" s="7">
        <v>309084</v>
      </c>
      <c r="H15" s="7">
        <v>297157.36</v>
      </c>
      <c r="I15" s="19">
        <f t="shared" si="0"/>
        <v>0.96141294923062981</v>
      </c>
    </row>
    <row r="16" spans="1:9" ht="19.5" customHeight="1" x14ac:dyDescent="0.25">
      <c r="A16" s="8" t="s">
        <v>1</v>
      </c>
      <c r="B16" s="8" t="s">
        <v>1</v>
      </c>
      <c r="C16" s="8" t="s">
        <v>1</v>
      </c>
      <c r="D16" s="14" t="s">
        <v>34</v>
      </c>
      <c r="E16" s="8" t="s">
        <v>16</v>
      </c>
      <c r="F16" s="8" t="s">
        <v>35</v>
      </c>
      <c r="G16" s="9">
        <v>120</v>
      </c>
      <c r="H16" s="9">
        <v>112.02</v>
      </c>
      <c r="I16" s="19">
        <f t="shared" si="0"/>
        <v>0.9335</v>
      </c>
    </row>
    <row r="17" spans="1:9" ht="27" customHeight="1" x14ac:dyDescent="0.25">
      <c r="A17" s="8" t="s">
        <v>1</v>
      </c>
      <c r="B17" s="8" t="s">
        <v>1</v>
      </c>
      <c r="C17" s="8" t="s">
        <v>1</v>
      </c>
      <c r="D17" s="14" t="s">
        <v>36</v>
      </c>
      <c r="E17" s="8" t="s">
        <v>16</v>
      </c>
      <c r="F17" s="8" t="s">
        <v>37</v>
      </c>
      <c r="G17" s="9">
        <v>26800</v>
      </c>
      <c r="H17" s="9">
        <v>26847.86</v>
      </c>
      <c r="I17" s="19">
        <f t="shared" si="0"/>
        <v>1.0017858208955224</v>
      </c>
    </row>
    <row r="18" spans="1:9" ht="67.5" customHeight="1" x14ac:dyDescent="0.25">
      <c r="A18" s="8" t="s">
        <v>1</v>
      </c>
      <c r="B18" s="8" t="s">
        <v>1</v>
      </c>
      <c r="C18" s="8" t="s">
        <v>1</v>
      </c>
      <c r="D18" s="14" t="s">
        <v>20</v>
      </c>
      <c r="E18" s="8" t="s">
        <v>16</v>
      </c>
      <c r="F18" s="8" t="s">
        <v>21</v>
      </c>
      <c r="G18" s="9">
        <v>19322</v>
      </c>
      <c r="H18" s="9">
        <v>20302.47</v>
      </c>
      <c r="I18" s="19">
        <f t="shared" si="0"/>
        <v>1.0507437118310734</v>
      </c>
    </row>
    <row r="19" spans="1:9" ht="27" customHeight="1" x14ac:dyDescent="0.25">
      <c r="A19" s="8" t="s">
        <v>1</v>
      </c>
      <c r="B19" s="8" t="s">
        <v>1</v>
      </c>
      <c r="C19" s="8" t="s">
        <v>1</v>
      </c>
      <c r="D19" s="14" t="s">
        <v>38</v>
      </c>
      <c r="E19" s="8" t="s">
        <v>16</v>
      </c>
      <c r="F19" s="8" t="s">
        <v>39</v>
      </c>
      <c r="G19" s="9">
        <v>12842</v>
      </c>
      <c r="H19" s="9">
        <v>13360.79</v>
      </c>
      <c r="I19" s="19">
        <f t="shared" si="0"/>
        <v>1.0403979130976484</v>
      </c>
    </row>
    <row r="20" spans="1:9" ht="31.5" customHeight="1" x14ac:dyDescent="0.25">
      <c r="A20" s="8" t="s">
        <v>1</v>
      </c>
      <c r="B20" s="8" t="s">
        <v>1</v>
      </c>
      <c r="C20" s="8" t="s">
        <v>1</v>
      </c>
      <c r="D20" s="14" t="s">
        <v>40</v>
      </c>
      <c r="E20" s="8" t="s">
        <v>16</v>
      </c>
      <c r="F20" s="8" t="s">
        <v>41</v>
      </c>
      <c r="G20" s="9">
        <v>250000</v>
      </c>
      <c r="H20" s="9">
        <v>236489.4</v>
      </c>
      <c r="I20" s="19">
        <f t="shared" si="0"/>
        <v>0.94595759999999995</v>
      </c>
    </row>
    <row r="21" spans="1:9" ht="18" customHeight="1" x14ac:dyDescent="0.25">
      <c r="A21" s="8" t="s">
        <v>1</v>
      </c>
      <c r="B21" s="8" t="s">
        <v>1</v>
      </c>
      <c r="C21" s="8" t="s">
        <v>1</v>
      </c>
      <c r="D21" s="14" t="s">
        <v>42</v>
      </c>
      <c r="E21" s="8" t="s">
        <v>16</v>
      </c>
      <c r="F21" s="8" t="s">
        <v>43</v>
      </c>
      <c r="G21" s="9">
        <v>0</v>
      </c>
      <c r="H21" s="9">
        <v>7.4</v>
      </c>
      <c r="I21" s="19">
        <f t="shared" si="0"/>
        <v>0</v>
      </c>
    </row>
    <row r="22" spans="1:9" ht="18" customHeight="1" x14ac:dyDescent="0.25">
      <c r="A22" s="8" t="s">
        <v>1</v>
      </c>
      <c r="B22" s="8" t="s">
        <v>1</v>
      </c>
      <c r="C22" s="8" t="s">
        <v>1</v>
      </c>
      <c r="D22" s="14" t="s">
        <v>44</v>
      </c>
      <c r="E22" s="8" t="s">
        <v>16</v>
      </c>
      <c r="F22" s="8" t="s">
        <v>45</v>
      </c>
      <c r="G22" s="9">
        <v>0</v>
      </c>
      <c r="H22" s="9">
        <v>37.42</v>
      </c>
      <c r="I22" s="19">
        <f t="shared" si="0"/>
        <v>0</v>
      </c>
    </row>
    <row r="23" spans="1:9" ht="27" customHeight="1" x14ac:dyDescent="0.25">
      <c r="A23" s="4" t="s">
        <v>46</v>
      </c>
      <c r="B23" s="4"/>
      <c r="C23" s="4"/>
      <c r="D23" s="12"/>
      <c r="E23" s="4"/>
      <c r="F23" s="4" t="s">
        <v>47</v>
      </c>
      <c r="G23" s="5">
        <v>521166</v>
      </c>
      <c r="H23" s="5">
        <v>516775.57</v>
      </c>
      <c r="I23" s="18">
        <f t="shared" si="0"/>
        <v>0.99157575513368101</v>
      </c>
    </row>
    <row r="24" spans="1:9" ht="27" customHeight="1" x14ac:dyDescent="0.25">
      <c r="A24" s="6"/>
      <c r="B24" s="6" t="s">
        <v>48</v>
      </c>
      <c r="C24" s="6"/>
      <c r="D24" s="13"/>
      <c r="E24" s="6"/>
      <c r="F24" s="6" t="s">
        <v>49</v>
      </c>
      <c r="G24" s="7">
        <v>54367</v>
      </c>
      <c r="H24" s="7">
        <v>54461.55</v>
      </c>
      <c r="I24" s="19">
        <f t="shared" si="0"/>
        <v>1.0017391064432468</v>
      </c>
    </row>
    <row r="25" spans="1:9" ht="54.75" customHeight="1" x14ac:dyDescent="0.25">
      <c r="A25" s="8" t="s">
        <v>1</v>
      </c>
      <c r="B25" s="8" t="s">
        <v>1</v>
      </c>
      <c r="C25" s="8" t="s">
        <v>1</v>
      </c>
      <c r="D25" s="14" t="s">
        <v>22</v>
      </c>
      <c r="E25" s="8" t="s">
        <v>16</v>
      </c>
      <c r="F25" s="8" t="s">
        <v>23</v>
      </c>
      <c r="G25" s="9">
        <v>54367</v>
      </c>
      <c r="H25" s="9">
        <v>54367</v>
      </c>
      <c r="I25" s="19">
        <f t="shared" si="0"/>
        <v>1</v>
      </c>
    </row>
    <row r="26" spans="1:9" ht="45.75" customHeight="1" x14ac:dyDescent="0.25">
      <c r="A26" s="8" t="s">
        <v>1</v>
      </c>
      <c r="B26" s="8" t="s">
        <v>1</v>
      </c>
      <c r="C26" s="8" t="s">
        <v>1</v>
      </c>
      <c r="D26" s="14" t="s">
        <v>50</v>
      </c>
      <c r="E26" s="8" t="s">
        <v>16</v>
      </c>
      <c r="F26" s="8" t="s">
        <v>51</v>
      </c>
      <c r="G26" s="9">
        <v>0</v>
      </c>
      <c r="H26" s="9">
        <v>94.55</v>
      </c>
      <c r="I26" s="19">
        <f t="shared" si="0"/>
        <v>0</v>
      </c>
    </row>
    <row r="27" spans="1:9" ht="27" customHeight="1" x14ac:dyDescent="0.25">
      <c r="A27" s="6"/>
      <c r="B27" s="6" t="s">
        <v>52</v>
      </c>
      <c r="C27" s="6"/>
      <c r="D27" s="13"/>
      <c r="E27" s="6"/>
      <c r="F27" s="6" t="s">
        <v>53</v>
      </c>
      <c r="G27" s="7">
        <v>437274</v>
      </c>
      <c r="H27" s="7">
        <v>437398.24</v>
      </c>
      <c r="I27" s="19">
        <f t="shared" si="0"/>
        <v>1.0002841239131528</v>
      </c>
    </row>
    <row r="28" spans="1:9" ht="27" customHeight="1" x14ac:dyDescent="0.25">
      <c r="A28" s="8" t="s">
        <v>1</v>
      </c>
      <c r="B28" s="8" t="s">
        <v>1</v>
      </c>
      <c r="C28" s="8" t="s">
        <v>1</v>
      </c>
      <c r="D28" s="14" t="s">
        <v>54</v>
      </c>
      <c r="E28" s="8" t="s">
        <v>16</v>
      </c>
      <c r="F28" s="8" t="s">
        <v>55</v>
      </c>
      <c r="G28" s="9">
        <v>428600</v>
      </c>
      <c r="H28" s="9">
        <v>428636.36</v>
      </c>
      <c r="I28" s="19">
        <f t="shared" si="0"/>
        <v>1.0000848343443771</v>
      </c>
    </row>
    <row r="29" spans="1:9" ht="27" customHeight="1" x14ac:dyDescent="0.25">
      <c r="A29" s="8" t="s">
        <v>1</v>
      </c>
      <c r="B29" s="8" t="s">
        <v>1</v>
      </c>
      <c r="C29" s="8" t="s">
        <v>1</v>
      </c>
      <c r="D29" s="14" t="s">
        <v>56</v>
      </c>
      <c r="E29" s="8" t="s">
        <v>16</v>
      </c>
      <c r="F29" s="8" t="s">
        <v>57</v>
      </c>
      <c r="G29" s="9">
        <v>3000</v>
      </c>
      <c r="H29" s="9">
        <v>3051.17</v>
      </c>
      <c r="I29" s="19">
        <f t="shared" si="0"/>
        <v>1.0170566666666667</v>
      </c>
    </row>
    <row r="30" spans="1:9" ht="27" customHeight="1" x14ac:dyDescent="0.25">
      <c r="A30" s="8" t="s">
        <v>1</v>
      </c>
      <c r="B30" s="8" t="s">
        <v>1</v>
      </c>
      <c r="C30" s="8" t="s">
        <v>1</v>
      </c>
      <c r="D30" s="14" t="s">
        <v>58</v>
      </c>
      <c r="E30" s="8" t="s">
        <v>16</v>
      </c>
      <c r="F30" s="8" t="s">
        <v>59</v>
      </c>
      <c r="G30" s="9">
        <v>5674</v>
      </c>
      <c r="H30" s="9">
        <v>5710.71</v>
      </c>
      <c r="I30" s="19">
        <f t="shared" si="0"/>
        <v>1.0064698625308424</v>
      </c>
    </row>
    <row r="31" spans="1:9" ht="27" customHeight="1" x14ac:dyDescent="0.25">
      <c r="A31" s="6"/>
      <c r="B31" s="6" t="s">
        <v>60</v>
      </c>
      <c r="C31" s="6"/>
      <c r="D31" s="13"/>
      <c r="E31" s="6"/>
      <c r="F31" s="6" t="s">
        <v>61</v>
      </c>
      <c r="G31" s="7">
        <v>27325</v>
      </c>
      <c r="H31" s="7">
        <v>21249.88</v>
      </c>
      <c r="I31" s="19">
        <f t="shared" si="0"/>
        <v>0.77767172918572736</v>
      </c>
    </row>
    <row r="32" spans="1:9" ht="53.25" customHeight="1" x14ac:dyDescent="0.25">
      <c r="A32" s="8" t="s">
        <v>1</v>
      </c>
      <c r="B32" s="8" t="s">
        <v>1</v>
      </c>
      <c r="C32" s="8" t="s">
        <v>1</v>
      </c>
      <c r="D32" s="14" t="s">
        <v>22</v>
      </c>
      <c r="E32" s="8" t="s">
        <v>16</v>
      </c>
      <c r="F32" s="8" t="s">
        <v>23</v>
      </c>
      <c r="G32" s="9">
        <v>27325</v>
      </c>
      <c r="H32" s="9">
        <v>21249.88</v>
      </c>
      <c r="I32" s="19">
        <f t="shared" si="0"/>
        <v>0.77767172918572736</v>
      </c>
    </row>
    <row r="33" spans="1:9" ht="27" customHeight="1" x14ac:dyDescent="0.25">
      <c r="A33" s="6"/>
      <c r="B33" s="6" t="s">
        <v>62</v>
      </c>
      <c r="C33" s="6"/>
      <c r="D33" s="13"/>
      <c r="E33" s="6"/>
      <c r="F33" s="6" t="s">
        <v>19</v>
      </c>
      <c r="G33" s="7">
        <v>2200</v>
      </c>
      <c r="H33" s="7">
        <v>3665.9</v>
      </c>
      <c r="I33" s="19">
        <f t="shared" si="0"/>
        <v>1.6663181818181818</v>
      </c>
    </row>
    <row r="34" spans="1:9" ht="31.5" customHeight="1" x14ac:dyDescent="0.25">
      <c r="A34" s="8" t="s">
        <v>1</v>
      </c>
      <c r="B34" s="8" t="s">
        <v>1</v>
      </c>
      <c r="C34" s="8" t="s">
        <v>1</v>
      </c>
      <c r="D34" s="14" t="s">
        <v>63</v>
      </c>
      <c r="E34" s="8" t="s">
        <v>16</v>
      </c>
      <c r="F34" s="8" t="s">
        <v>64</v>
      </c>
      <c r="G34" s="9">
        <v>2200</v>
      </c>
      <c r="H34" s="9">
        <v>3665.9</v>
      </c>
      <c r="I34" s="19">
        <f t="shared" si="0"/>
        <v>1.6663181818181818</v>
      </c>
    </row>
    <row r="35" spans="1:9" ht="35.25" customHeight="1" x14ac:dyDescent="0.25">
      <c r="A35" s="4" t="s">
        <v>65</v>
      </c>
      <c r="B35" s="4"/>
      <c r="C35" s="4"/>
      <c r="D35" s="12"/>
      <c r="E35" s="4"/>
      <c r="F35" s="4" t="s">
        <v>66</v>
      </c>
      <c r="G35" s="5">
        <v>53643</v>
      </c>
      <c r="H35" s="5">
        <v>53293</v>
      </c>
      <c r="I35" s="18">
        <f t="shared" si="0"/>
        <v>0.99347538355423826</v>
      </c>
    </row>
    <row r="36" spans="1:9" ht="32.25" customHeight="1" x14ac:dyDescent="0.25">
      <c r="A36" s="6"/>
      <c r="B36" s="6" t="s">
        <v>67</v>
      </c>
      <c r="C36" s="6"/>
      <c r="D36" s="13"/>
      <c r="E36" s="6"/>
      <c r="F36" s="6" t="s">
        <v>68</v>
      </c>
      <c r="G36" s="7">
        <v>1191</v>
      </c>
      <c r="H36" s="7">
        <v>1191</v>
      </c>
      <c r="I36" s="19">
        <f t="shared" ref="I36:I67" si="1">IF($G36=0,0,$H36/$G36)</f>
        <v>1</v>
      </c>
    </row>
    <row r="37" spans="1:9" ht="52.5" customHeight="1" x14ac:dyDescent="0.25">
      <c r="A37" s="8" t="s">
        <v>1</v>
      </c>
      <c r="B37" s="8" t="s">
        <v>1</v>
      </c>
      <c r="C37" s="8" t="s">
        <v>1</v>
      </c>
      <c r="D37" s="14" t="s">
        <v>22</v>
      </c>
      <c r="E37" s="8" t="s">
        <v>16</v>
      </c>
      <c r="F37" s="8" t="s">
        <v>23</v>
      </c>
      <c r="G37" s="9">
        <v>1191</v>
      </c>
      <c r="H37" s="9">
        <v>1191</v>
      </c>
      <c r="I37" s="19">
        <f t="shared" si="1"/>
        <v>1</v>
      </c>
    </row>
    <row r="38" spans="1:9" ht="27" customHeight="1" x14ac:dyDescent="0.25">
      <c r="A38" s="6"/>
      <c r="B38" s="6" t="s">
        <v>69</v>
      </c>
      <c r="C38" s="6"/>
      <c r="D38" s="13"/>
      <c r="E38" s="6"/>
      <c r="F38" s="6" t="s">
        <v>70</v>
      </c>
      <c r="G38" s="7">
        <v>52452</v>
      </c>
      <c r="H38" s="7">
        <v>52102</v>
      </c>
      <c r="I38" s="19">
        <f t="shared" si="1"/>
        <v>0.99332723251734922</v>
      </c>
    </row>
    <row r="39" spans="1:9" ht="51.75" customHeight="1" x14ac:dyDescent="0.25">
      <c r="A39" s="8" t="s">
        <v>1</v>
      </c>
      <c r="B39" s="8" t="s">
        <v>1</v>
      </c>
      <c r="C39" s="8" t="s">
        <v>1</v>
      </c>
      <c r="D39" s="14" t="s">
        <v>22</v>
      </c>
      <c r="E39" s="8" t="s">
        <v>16</v>
      </c>
      <c r="F39" s="8" t="s">
        <v>23</v>
      </c>
      <c r="G39" s="9">
        <v>52452</v>
      </c>
      <c r="H39" s="9">
        <v>52102</v>
      </c>
      <c r="I39" s="19">
        <f t="shared" si="1"/>
        <v>0.99332723251734922</v>
      </c>
    </row>
    <row r="40" spans="1:9" ht="23.25" customHeight="1" x14ac:dyDescent="0.25">
      <c r="A40" s="4" t="s">
        <v>71</v>
      </c>
      <c r="B40" s="4"/>
      <c r="C40" s="4"/>
      <c r="D40" s="12"/>
      <c r="E40" s="4"/>
      <c r="F40" s="4" t="s">
        <v>72</v>
      </c>
      <c r="G40" s="5">
        <v>27000</v>
      </c>
      <c r="H40" s="5">
        <v>27000</v>
      </c>
      <c r="I40" s="18">
        <f t="shared" si="1"/>
        <v>1</v>
      </c>
    </row>
    <row r="41" spans="1:9" ht="33" customHeight="1" x14ac:dyDescent="0.25">
      <c r="A41" s="6"/>
      <c r="B41" s="6" t="s">
        <v>73</v>
      </c>
      <c r="C41" s="6"/>
      <c r="D41" s="13"/>
      <c r="E41" s="6"/>
      <c r="F41" s="6" t="s">
        <v>74</v>
      </c>
      <c r="G41" s="7">
        <v>27000</v>
      </c>
      <c r="H41" s="7">
        <v>27000</v>
      </c>
      <c r="I41" s="19">
        <f t="shared" si="1"/>
        <v>1</v>
      </c>
    </row>
    <row r="42" spans="1:9" ht="23.25" customHeight="1" x14ac:dyDescent="0.25">
      <c r="A42" s="8" t="s">
        <v>1</v>
      </c>
      <c r="B42" s="8" t="s">
        <v>1</v>
      </c>
      <c r="C42" s="8" t="s">
        <v>1</v>
      </c>
      <c r="D42" s="14" t="s">
        <v>75</v>
      </c>
      <c r="E42" s="8" t="s">
        <v>16</v>
      </c>
      <c r="F42" s="8" t="s">
        <v>76</v>
      </c>
      <c r="G42" s="9">
        <v>7000</v>
      </c>
      <c r="H42" s="9">
        <v>7000</v>
      </c>
      <c r="I42" s="19">
        <f t="shared" si="1"/>
        <v>1</v>
      </c>
    </row>
    <row r="43" spans="1:9" ht="52.5" customHeight="1" x14ac:dyDescent="0.25">
      <c r="A43" s="8" t="s">
        <v>1</v>
      </c>
      <c r="B43" s="8" t="s">
        <v>1</v>
      </c>
      <c r="C43" s="8" t="s">
        <v>1</v>
      </c>
      <c r="D43" s="14" t="s">
        <v>77</v>
      </c>
      <c r="E43" s="8" t="s">
        <v>16</v>
      </c>
      <c r="F43" s="8" t="s">
        <v>78</v>
      </c>
      <c r="G43" s="9">
        <v>20000</v>
      </c>
      <c r="H43" s="9">
        <v>20000</v>
      </c>
      <c r="I43" s="19">
        <f t="shared" si="1"/>
        <v>1</v>
      </c>
    </row>
    <row r="44" spans="1:9" ht="48.75" customHeight="1" x14ac:dyDescent="0.25">
      <c r="A44" s="4" t="s">
        <v>79</v>
      </c>
      <c r="B44" s="4"/>
      <c r="C44" s="4"/>
      <c r="D44" s="12"/>
      <c r="E44" s="4"/>
      <c r="F44" s="4" t="s">
        <v>80</v>
      </c>
      <c r="G44" s="5">
        <v>10180170.859999999</v>
      </c>
      <c r="H44" s="5">
        <v>10123868.470000001</v>
      </c>
      <c r="I44" s="18">
        <f t="shared" si="1"/>
        <v>0.99446940618440671</v>
      </c>
    </row>
    <row r="45" spans="1:9" ht="20.25" customHeight="1" x14ac:dyDescent="0.25">
      <c r="A45" s="6"/>
      <c r="B45" s="6" t="s">
        <v>81</v>
      </c>
      <c r="C45" s="6"/>
      <c r="D45" s="13"/>
      <c r="E45" s="6"/>
      <c r="F45" s="6" t="s">
        <v>82</v>
      </c>
      <c r="G45" s="7">
        <v>20000</v>
      </c>
      <c r="H45" s="7">
        <v>25740.32</v>
      </c>
      <c r="I45" s="19">
        <f t="shared" si="1"/>
        <v>1.2870159999999999</v>
      </c>
    </row>
    <row r="46" spans="1:9" ht="36.75" customHeight="1" x14ac:dyDescent="0.25">
      <c r="A46" s="8" t="s">
        <v>1</v>
      </c>
      <c r="B46" s="8" t="s">
        <v>1</v>
      </c>
      <c r="C46" s="8" t="s">
        <v>1</v>
      </c>
      <c r="D46" s="14" t="s">
        <v>83</v>
      </c>
      <c r="E46" s="8" t="s">
        <v>16</v>
      </c>
      <c r="F46" s="8" t="s">
        <v>84</v>
      </c>
      <c r="G46" s="9">
        <v>20000</v>
      </c>
      <c r="H46" s="9">
        <v>25695.45</v>
      </c>
      <c r="I46" s="19">
        <f t="shared" si="1"/>
        <v>1.2847725000000001</v>
      </c>
    </row>
    <row r="47" spans="1:9" ht="21" customHeight="1" x14ac:dyDescent="0.25">
      <c r="A47" s="8" t="s">
        <v>1</v>
      </c>
      <c r="B47" s="8" t="s">
        <v>1</v>
      </c>
      <c r="C47" s="8" t="s">
        <v>1</v>
      </c>
      <c r="D47" s="14" t="s">
        <v>42</v>
      </c>
      <c r="E47" s="8" t="s">
        <v>16</v>
      </c>
      <c r="F47" s="8" t="s">
        <v>43</v>
      </c>
      <c r="G47" s="9">
        <v>0</v>
      </c>
      <c r="H47" s="9">
        <v>44.87</v>
      </c>
      <c r="I47" s="19">
        <f t="shared" si="1"/>
        <v>0</v>
      </c>
    </row>
    <row r="48" spans="1:9" ht="53.25" customHeight="1" x14ac:dyDescent="0.25">
      <c r="A48" s="6"/>
      <c r="B48" s="6" t="s">
        <v>85</v>
      </c>
      <c r="C48" s="6"/>
      <c r="D48" s="13"/>
      <c r="E48" s="6"/>
      <c r="F48" s="6" t="s">
        <v>86</v>
      </c>
      <c r="G48" s="7">
        <v>3308342.86</v>
      </c>
      <c r="H48" s="7">
        <v>3339472.75</v>
      </c>
      <c r="I48" s="19">
        <f t="shared" si="1"/>
        <v>1.009409511443442</v>
      </c>
    </row>
    <row r="49" spans="1:9" ht="27" customHeight="1" x14ac:dyDescent="0.25">
      <c r="A49" s="8" t="s">
        <v>1</v>
      </c>
      <c r="B49" s="8" t="s">
        <v>1</v>
      </c>
      <c r="C49" s="8" t="s">
        <v>1</v>
      </c>
      <c r="D49" s="14" t="s">
        <v>87</v>
      </c>
      <c r="E49" s="8" t="s">
        <v>16</v>
      </c>
      <c r="F49" s="8" t="s">
        <v>88</v>
      </c>
      <c r="G49" s="9">
        <v>3288614.86</v>
      </c>
      <c r="H49" s="9">
        <v>3318142.14</v>
      </c>
      <c r="I49" s="19">
        <f t="shared" si="1"/>
        <v>1.008978637285608</v>
      </c>
    </row>
    <row r="50" spans="1:9" ht="24" customHeight="1" x14ac:dyDescent="0.25">
      <c r="A50" s="8" t="s">
        <v>1</v>
      </c>
      <c r="B50" s="8" t="s">
        <v>1</v>
      </c>
      <c r="C50" s="8" t="s">
        <v>1</v>
      </c>
      <c r="D50" s="14" t="s">
        <v>89</v>
      </c>
      <c r="E50" s="8" t="s">
        <v>16</v>
      </c>
      <c r="F50" s="8" t="s">
        <v>90</v>
      </c>
      <c r="G50" s="9">
        <v>2673</v>
      </c>
      <c r="H50" s="9">
        <v>2673</v>
      </c>
      <c r="I50" s="19">
        <f t="shared" si="1"/>
        <v>1</v>
      </c>
    </row>
    <row r="51" spans="1:9" ht="27" customHeight="1" x14ac:dyDescent="0.25">
      <c r="A51" s="8" t="s">
        <v>1</v>
      </c>
      <c r="B51" s="8" t="s">
        <v>1</v>
      </c>
      <c r="C51" s="8" t="s">
        <v>1</v>
      </c>
      <c r="D51" s="14" t="s">
        <v>91</v>
      </c>
      <c r="E51" s="8" t="s">
        <v>16</v>
      </c>
      <c r="F51" s="8" t="s">
        <v>92</v>
      </c>
      <c r="G51" s="9">
        <v>14091</v>
      </c>
      <c r="H51" s="9">
        <v>15329</v>
      </c>
      <c r="I51" s="19">
        <f t="shared" si="1"/>
        <v>1.0878574976935633</v>
      </c>
    </row>
    <row r="52" spans="1:9" ht="18.75" customHeight="1" x14ac:dyDescent="0.25">
      <c r="A52" s="8" t="s">
        <v>1</v>
      </c>
      <c r="B52" s="8" t="s">
        <v>1</v>
      </c>
      <c r="C52" s="8" t="s">
        <v>1</v>
      </c>
      <c r="D52" s="14" t="s">
        <v>93</v>
      </c>
      <c r="E52" s="8" t="s">
        <v>16</v>
      </c>
      <c r="F52" s="8" t="s">
        <v>94</v>
      </c>
      <c r="G52" s="9">
        <v>626</v>
      </c>
      <c r="H52" s="9">
        <v>939</v>
      </c>
      <c r="I52" s="19">
        <f t="shared" si="1"/>
        <v>1.5</v>
      </c>
    </row>
    <row r="53" spans="1:9" ht="18.75" customHeight="1" x14ac:dyDescent="0.25">
      <c r="A53" s="8" t="s">
        <v>1</v>
      </c>
      <c r="B53" s="8" t="s">
        <v>1</v>
      </c>
      <c r="C53" s="8" t="s">
        <v>1</v>
      </c>
      <c r="D53" s="14" t="s">
        <v>95</v>
      </c>
      <c r="E53" s="8" t="s">
        <v>16</v>
      </c>
      <c r="F53" s="8" t="s">
        <v>96</v>
      </c>
      <c r="G53" s="9">
        <v>1138</v>
      </c>
      <c r="H53" s="9">
        <v>1138</v>
      </c>
      <c r="I53" s="19">
        <f t="shared" si="1"/>
        <v>1</v>
      </c>
    </row>
    <row r="54" spans="1:9" ht="27" customHeight="1" x14ac:dyDescent="0.25">
      <c r="A54" s="8" t="s">
        <v>1</v>
      </c>
      <c r="B54" s="8" t="s">
        <v>1</v>
      </c>
      <c r="C54" s="8" t="s">
        <v>1</v>
      </c>
      <c r="D54" s="14" t="s">
        <v>42</v>
      </c>
      <c r="E54" s="8" t="s">
        <v>16</v>
      </c>
      <c r="F54" s="8" t="s">
        <v>43</v>
      </c>
      <c r="G54" s="9">
        <v>1200</v>
      </c>
      <c r="H54" s="9">
        <v>1251.6099999999999</v>
      </c>
      <c r="I54" s="19">
        <f t="shared" si="1"/>
        <v>1.0430083333333333</v>
      </c>
    </row>
    <row r="55" spans="1:9" ht="57.75" customHeight="1" x14ac:dyDescent="0.25">
      <c r="A55" s="6"/>
      <c r="B55" s="6" t="s">
        <v>97</v>
      </c>
      <c r="C55" s="6"/>
      <c r="D55" s="13"/>
      <c r="E55" s="6"/>
      <c r="F55" s="6" t="s">
        <v>98</v>
      </c>
      <c r="G55" s="7">
        <v>2232226</v>
      </c>
      <c r="H55" s="7">
        <v>2268480.5499999998</v>
      </c>
      <c r="I55" s="19">
        <f t="shared" si="1"/>
        <v>1.0162414334390872</v>
      </c>
    </row>
    <row r="56" spans="1:9" ht="22.5" customHeight="1" x14ac:dyDescent="0.25">
      <c r="A56" s="8" t="s">
        <v>1</v>
      </c>
      <c r="B56" s="8" t="s">
        <v>1</v>
      </c>
      <c r="C56" s="8" t="s">
        <v>1</v>
      </c>
      <c r="D56" s="14" t="s">
        <v>87</v>
      </c>
      <c r="E56" s="8" t="s">
        <v>16</v>
      </c>
      <c r="F56" s="8" t="s">
        <v>88</v>
      </c>
      <c r="G56" s="9">
        <v>1280000</v>
      </c>
      <c r="H56" s="9">
        <v>1309933.06</v>
      </c>
      <c r="I56" s="19">
        <f t="shared" si="1"/>
        <v>1.0233852031250001</v>
      </c>
    </row>
    <row r="57" spans="1:9" ht="27" customHeight="1" x14ac:dyDescent="0.25">
      <c r="A57" s="8" t="s">
        <v>1</v>
      </c>
      <c r="B57" s="8" t="s">
        <v>1</v>
      </c>
      <c r="C57" s="8" t="s">
        <v>1</v>
      </c>
      <c r="D57" s="14" t="s">
        <v>89</v>
      </c>
      <c r="E57" s="8" t="s">
        <v>16</v>
      </c>
      <c r="F57" s="8" t="s">
        <v>90</v>
      </c>
      <c r="G57" s="9">
        <v>275000</v>
      </c>
      <c r="H57" s="9">
        <v>268938.90000000002</v>
      </c>
      <c r="I57" s="19">
        <f t="shared" si="1"/>
        <v>0.97795963636363648</v>
      </c>
    </row>
    <row r="58" spans="1:9" ht="27" customHeight="1" x14ac:dyDescent="0.25">
      <c r="A58" s="8" t="s">
        <v>1</v>
      </c>
      <c r="B58" s="8" t="s">
        <v>1</v>
      </c>
      <c r="C58" s="8" t="s">
        <v>1</v>
      </c>
      <c r="D58" s="14" t="s">
        <v>91</v>
      </c>
      <c r="E58" s="8" t="s">
        <v>16</v>
      </c>
      <c r="F58" s="8" t="s">
        <v>92</v>
      </c>
      <c r="G58" s="9">
        <v>71300</v>
      </c>
      <c r="H58" s="9">
        <v>69322.95</v>
      </c>
      <c r="I58" s="19">
        <f t="shared" si="1"/>
        <v>0.97227138849929873</v>
      </c>
    </row>
    <row r="59" spans="1:9" ht="27" customHeight="1" x14ac:dyDescent="0.25">
      <c r="A59" s="8" t="s">
        <v>1</v>
      </c>
      <c r="B59" s="8" t="s">
        <v>1</v>
      </c>
      <c r="C59" s="8" t="s">
        <v>1</v>
      </c>
      <c r="D59" s="14" t="s">
        <v>93</v>
      </c>
      <c r="E59" s="8" t="s">
        <v>16</v>
      </c>
      <c r="F59" s="8" t="s">
        <v>94</v>
      </c>
      <c r="G59" s="9">
        <v>376000</v>
      </c>
      <c r="H59" s="9">
        <v>386480.83</v>
      </c>
      <c r="I59" s="19">
        <f t="shared" si="1"/>
        <v>1.0278745478723406</v>
      </c>
    </row>
    <row r="60" spans="1:9" ht="27" customHeight="1" x14ac:dyDescent="0.25">
      <c r="A60" s="8" t="s">
        <v>1</v>
      </c>
      <c r="B60" s="8" t="s">
        <v>1</v>
      </c>
      <c r="C60" s="8" t="s">
        <v>1</v>
      </c>
      <c r="D60" s="14" t="s">
        <v>99</v>
      </c>
      <c r="E60" s="8" t="s">
        <v>16</v>
      </c>
      <c r="F60" s="8" t="s">
        <v>100</v>
      </c>
      <c r="G60" s="9">
        <v>4926</v>
      </c>
      <c r="H60" s="9">
        <v>6000.9</v>
      </c>
      <c r="I60" s="19">
        <f t="shared" si="1"/>
        <v>1.2182095006090132</v>
      </c>
    </row>
    <row r="61" spans="1:9" ht="27" customHeight="1" x14ac:dyDescent="0.25">
      <c r="A61" s="8" t="s">
        <v>1</v>
      </c>
      <c r="B61" s="8" t="s">
        <v>1</v>
      </c>
      <c r="C61" s="8" t="s">
        <v>1</v>
      </c>
      <c r="D61" s="14" t="s">
        <v>101</v>
      </c>
      <c r="E61" s="8" t="s">
        <v>16</v>
      </c>
      <c r="F61" s="8" t="s">
        <v>102</v>
      </c>
      <c r="G61" s="9">
        <v>40000</v>
      </c>
      <c r="H61" s="9">
        <v>40046</v>
      </c>
      <c r="I61" s="19">
        <f t="shared" si="1"/>
        <v>1.00115</v>
      </c>
    </row>
    <row r="62" spans="1:9" ht="27" customHeight="1" x14ac:dyDescent="0.25">
      <c r="A62" s="8" t="s">
        <v>1</v>
      </c>
      <c r="B62" s="8" t="s">
        <v>1</v>
      </c>
      <c r="C62" s="8" t="s">
        <v>1</v>
      </c>
      <c r="D62" s="14" t="s">
        <v>95</v>
      </c>
      <c r="E62" s="8" t="s">
        <v>16</v>
      </c>
      <c r="F62" s="8" t="s">
        <v>96</v>
      </c>
      <c r="G62" s="9">
        <v>180000</v>
      </c>
      <c r="H62" s="9">
        <v>182763.75</v>
      </c>
      <c r="I62" s="19">
        <f t="shared" si="1"/>
        <v>1.0153541666666666</v>
      </c>
    </row>
    <row r="63" spans="1:9" ht="29.25" customHeight="1" x14ac:dyDescent="0.25">
      <c r="A63" s="8" t="s">
        <v>1</v>
      </c>
      <c r="B63" s="8" t="s">
        <v>1</v>
      </c>
      <c r="C63" s="8" t="s">
        <v>1</v>
      </c>
      <c r="D63" s="14" t="s">
        <v>42</v>
      </c>
      <c r="E63" s="8" t="s">
        <v>16</v>
      </c>
      <c r="F63" s="8" t="s">
        <v>43</v>
      </c>
      <c r="G63" s="9">
        <v>5000</v>
      </c>
      <c r="H63" s="9">
        <v>4994.16</v>
      </c>
      <c r="I63" s="19">
        <f t="shared" si="1"/>
        <v>0.99883199999999994</v>
      </c>
    </row>
    <row r="64" spans="1:9" ht="37.5" customHeight="1" x14ac:dyDescent="0.25">
      <c r="A64" s="6"/>
      <c r="B64" s="6" t="s">
        <v>103</v>
      </c>
      <c r="C64" s="6"/>
      <c r="D64" s="13"/>
      <c r="E64" s="6"/>
      <c r="F64" s="6" t="s">
        <v>104</v>
      </c>
      <c r="G64" s="7">
        <v>356661</v>
      </c>
      <c r="H64" s="7">
        <v>356298.56</v>
      </c>
      <c r="I64" s="19">
        <f t="shared" si="1"/>
        <v>0.99898379693882988</v>
      </c>
    </row>
    <row r="65" spans="1:9" ht="20.25" customHeight="1" x14ac:dyDescent="0.25">
      <c r="A65" s="8" t="s">
        <v>1</v>
      </c>
      <c r="B65" s="8" t="s">
        <v>1</v>
      </c>
      <c r="C65" s="8" t="s">
        <v>1</v>
      </c>
      <c r="D65" s="14" t="s">
        <v>105</v>
      </c>
      <c r="E65" s="8" t="s">
        <v>16</v>
      </c>
      <c r="F65" s="8" t="s">
        <v>106</v>
      </c>
      <c r="G65" s="9">
        <v>20000</v>
      </c>
      <c r="H65" s="9">
        <v>20109.2</v>
      </c>
      <c r="I65" s="19">
        <f t="shared" si="1"/>
        <v>1.00546</v>
      </c>
    </row>
    <row r="66" spans="1:9" ht="20.25" customHeight="1" x14ac:dyDescent="0.25">
      <c r="A66" s="8" t="s">
        <v>1</v>
      </c>
      <c r="B66" s="8" t="s">
        <v>1</v>
      </c>
      <c r="C66" s="8" t="s">
        <v>1</v>
      </c>
      <c r="D66" s="14" t="s">
        <v>107</v>
      </c>
      <c r="E66" s="8" t="s">
        <v>16</v>
      </c>
      <c r="F66" s="8" t="s">
        <v>108</v>
      </c>
      <c r="G66" s="9">
        <v>125000</v>
      </c>
      <c r="H66" s="9">
        <v>124395.8</v>
      </c>
      <c r="I66" s="19">
        <f t="shared" si="1"/>
        <v>0.99516640000000001</v>
      </c>
    </row>
    <row r="67" spans="1:9" ht="27" customHeight="1" x14ac:dyDescent="0.25">
      <c r="A67" s="8" t="s">
        <v>1</v>
      </c>
      <c r="B67" s="8" t="s">
        <v>1</v>
      </c>
      <c r="C67" s="8" t="s">
        <v>1</v>
      </c>
      <c r="D67" s="14" t="s">
        <v>109</v>
      </c>
      <c r="E67" s="8" t="s">
        <v>16</v>
      </c>
      <c r="F67" s="8" t="s">
        <v>110</v>
      </c>
      <c r="G67" s="9">
        <v>140957</v>
      </c>
      <c r="H67" s="9">
        <v>141177.66</v>
      </c>
      <c r="I67" s="19">
        <f t="shared" si="1"/>
        <v>1.0015654419432878</v>
      </c>
    </row>
    <row r="68" spans="1:9" ht="36" customHeight="1" x14ac:dyDescent="0.25">
      <c r="A68" s="8" t="s">
        <v>1</v>
      </c>
      <c r="B68" s="8" t="s">
        <v>1</v>
      </c>
      <c r="C68" s="8" t="s">
        <v>1</v>
      </c>
      <c r="D68" s="14" t="s">
        <v>111</v>
      </c>
      <c r="E68" s="8" t="s">
        <v>16</v>
      </c>
      <c r="F68" s="8" t="s">
        <v>112</v>
      </c>
      <c r="G68" s="9">
        <v>70473</v>
      </c>
      <c r="H68" s="9">
        <v>70473.03</v>
      </c>
      <c r="I68" s="19">
        <f t="shared" ref="I68:I99" si="2">IF($G68=0,0,$H68/$G68)</f>
        <v>1.0000004256949471</v>
      </c>
    </row>
    <row r="69" spans="1:9" ht="25.5" customHeight="1" x14ac:dyDescent="0.25">
      <c r="A69" s="8" t="s">
        <v>1</v>
      </c>
      <c r="B69" s="8" t="s">
        <v>1</v>
      </c>
      <c r="C69" s="8" t="s">
        <v>1</v>
      </c>
      <c r="D69" s="14" t="s">
        <v>42</v>
      </c>
      <c r="E69" s="8" t="s">
        <v>16</v>
      </c>
      <c r="F69" s="8" t="s">
        <v>43</v>
      </c>
      <c r="G69" s="9">
        <v>100</v>
      </c>
      <c r="H69" s="9">
        <v>11</v>
      </c>
      <c r="I69" s="19">
        <f t="shared" si="2"/>
        <v>0.11</v>
      </c>
    </row>
    <row r="70" spans="1:9" ht="27" customHeight="1" x14ac:dyDescent="0.25">
      <c r="A70" s="8" t="s">
        <v>1</v>
      </c>
      <c r="B70" s="8" t="s">
        <v>1</v>
      </c>
      <c r="C70" s="8" t="s">
        <v>1</v>
      </c>
      <c r="D70" s="14" t="s">
        <v>44</v>
      </c>
      <c r="E70" s="8" t="s">
        <v>16</v>
      </c>
      <c r="F70" s="8" t="s">
        <v>45</v>
      </c>
      <c r="G70" s="9">
        <v>131</v>
      </c>
      <c r="H70" s="9">
        <v>131.87</v>
      </c>
      <c r="I70" s="19">
        <f t="shared" si="2"/>
        <v>1.0066412213740459</v>
      </c>
    </row>
    <row r="71" spans="1:9" ht="27" customHeight="1" x14ac:dyDescent="0.25">
      <c r="A71" s="6"/>
      <c r="B71" s="6" t="s">
        <v>113</v>
      </c>
      <c r="C71" s="6"/>
      <c r="D71" s="13"/>
      <c r="E71" s="6"/>
      <c r="F71" s="6" t="s">
        <v>114</v>
      </c>
      <c r="G71" s="7">
        <v>4262941</v>
      </c>
      <c r="H71" s="7">
        <v>4133876.29</v>
      </c>
      <c r="I71" s="19">
        <f t="shared" si="2"/>
        <v>0.96972402151472425</v>
      </c>
    </row>
    <row r="72" spans="1:9" ht="27" customHeight="1" x14ac:dyDescent="0.25">
      <c r="A72" s="8" t="s">
        <v>1</v>
      </c>
      <c r="B72" s="8" t="s">
        <v>1</v>
      </c>
      <c r="C72" s="8" t="s">
        <v>1</v>
      </c>
      <c r="D72" s="14" t="s">
        <v>115</v>
      </c>
      <c r="E72" s="8" t="s">
        <v>16</v>
      </c>
      <c r="F72" s="8" t="s">
        <v>82</v>
      </c>
      <c r="G72" s="9">
        <v>4222941</v>
      </c>
      <c r="H72" s="9">
        <v>4101197</v>
      </c>
      <c r="I72" s="19">
        <f t="shared" si="2"/>
        <v>0.97117080252838006</v>
      </c>
    </row>
    <row r="73" spans="1:9" ht="26.25" customHeight="1" x14ac:dyDescent="0.25">
      <c r="A73" s="8" t="s">
        <v>1</v>
      </c>
      <c r="B73" s="8" t="s">
        <v>1</v>
      </c>
      <c r="C73" s="8" t="s">
        <v>1</v>
      </c>
      <c r="D73" s="14" t="s">
        <v>116</v>
      </c>
      <c r="E73" s="8" t="s">
        <v>16</v>
      </c>
      <c r="F73" s="8" t="s">
        <v>117</v>
      </c>
      <c r="G73" s="9">
        <v>40000</v>
      </c>
      <c r="H73" s="9">
        <v>32679.29</v>
      </c>
      <c r="I73" s="19">
        <f t="shared" si="2"/>
        <v>0.81698225000000002</v>
      </c>
    </row>
    <row r="74" spans="1:9" ht="27" customHeight="1" x14ac:dyDescent="0.25">
      <c r="A74" s="4" t="s">
        <v>118</v>
      </c>
      <c r="B74" s="4"/>
      <c r="C74" s="4"/>
      <c r="D74" s="12"/>
      <c r="E74" s="4"/>
      <c r="F74" s="4" t="s">
        <v>119</v>
      </c>
      <c r="G74" s="5">
        <v>8133758.7800000003</v>
      </c>
      <c r="H74" s="5">
        <v>8633747.6400000006</v>
      </c>
      <c r="I74" s="18">
        <f t="shared" si="2"/>
        <v>1.0614708246855582</v>
      </c>
    </row>
    <row r="75" spans="1:9" ht="21.75" customHeight="1" x14ac:dyDescent="0.25">
      <c r="A75" s="6"/>
      <c r="B75" s="6" t="s">
        <v>120</v>
      </c>
      <c r="C75" s="6"/>
      <c r="D75" s="13"/>
      <c r="E75" s="6"/>
      <c r="F75" s="6" t="s">
        <v>121</v>
      </c>
      <c r="G75" s="7">
        <v>5555534</v>
      </c>
      <c r="H75" s="7">
        <v>5555534</v>
      </c>
      <c r="I75" s="19">
        <f t="shared" si="2"/>
        <v>1</v>
      </c>
    </row>
    <row r="76" spans="1:9" ht="21.75" customHeight="1" x14ac:dyDescent="0.25">
      <c r="A76" s="8" t="s">
        <v>1</v>
      </c>
      <c r="B76" s="8" t="s">
        <v>1</v>
      </c>
      <c r="C76" s="8" t="s">
        <v>1</v>
      </c>
      <c r="D76" s="14" t="s">
        <v>122</v>
      </c>
      <c r="E76" s="8" t="s">
        <v>16</v>
      </c>
      <c r="F76" s="8" t="s">
        <v>123</v>
      </c>
      <c r="G76" s="9">
        <v>5555534</v>
      </c>
      <c r="H76" s="9">
        <v>5555534</v>
      </c>
      <c r="I76" s="19">
        <f t="shared" si="2"/>
        <v>1</v>
      </c>
    </row>
    <row r="77" spans="1:9" ht="21.75" customHeight="1" x14ac:dyDescent="0.25">
      <c r="A77" s="6"/>
      <c r="B77" s="6" t="s">
        <v>124</v>
      </c>
      <c r="C77" s="6"/>
      <c r="D77" s="13"/>
      <c r="E77" s="6"/>
      <c r="F77" s="6" t="s">
        <v>125</v>
      </c>
      <c r="G77" s="7">
        <v>2519455</v>
      </c>
      <c r="H77" s="7">
        <v>2519455</v>
      </c>
      <c r="I77" s="19">
        <f t="shared" si="2"/>
        <v>1</v>
      </c>
    </row>
    <row r="78" spans="1:9" ht="21.75" customHeight="1" x14ac:dyDescent="0.25">
      <c r="A78" s="8" t="s">
        <v>1</v>
      </c>
      <c r="B78" s="8" t="s">
        <v>1</v>
      </c>
      <c r="C78" s="8" t="s">
        <v>1</v>
      </c>
      <c r="D78" s="14" t="s">
        <v>122</v>
      </c>
      <c r="E78" s="8" t="s">
        <v>16</v>
      </c>
      <c r="F78" s="8" t="s">
        <v>123</v>
      </c>
      <c r="G78" s="9">
        <v>2519455</v>
      </c>
      <c r="H78" s="9">
        <v>2519455</v>
      </c>
      <c r="I78" s="19">
        <f t="shared" si="2"/>
        <v>1</v>
      </c>
    </row>
    <row r="79" spans="1:9" ht="27" customHeight="1" x14ac:dyDescent="0.25">
      <c r="A79" s="6"/>
      <c r="B79" s="6" t="s">
        <v>126</v>
      </c>
      <c r="C79" s="6"/>
      <c r="D79" s="13"/>
      <c r="E79" s="6"/>
      <c r="F79" s="6" t="s">
        <v>127</v>
      </c>
      <c r="G79" s="7">
        <v>58769.78</v>
      </c>
      <c r="H79" s="7">
        <v>58758.64</v>
      </c>
      <c r="I79" s="19">
        <f t="shared" si="2"/>
        <v>0.99981044679765685</v>
      </c>
    </row>
    <row r="80" spans="1:9" ht="27" customHeight="1" x14ac:dyDescent="0.25">
      <c r="A80" s="8" t="s">
        <v>1</v>
      </c>
      <c r="B80" s="8" t="s">
        <v>1</v>
      </c>
      <c r="C80" s="8" t="s">
        <v>1</v>
      </c>
      <c r="D80" s="14" t="s">
        <v>44</v>
      </c>
      <c r="E80" s="8" t="s">
        <v>16</v>
      </c>
      <c r="F80" s="8" t="s">
        <v>45</v>
      </c>
      <c r="G80" s="9">
        <v>3800</v>
      </c>
      <c r="H80" s="9">
        <v>3788.86</v>
      </c>
      <c r="I80" s="19">
        <f t="shared" si="2"/>
        <v>0.9970684210526316</v>
      </c>
    </row>
    <row r="81" spans="1:9" ht="45.75" customHeight="1" x14ac:dyDescent="0.25">
      <c r="A81" s="8" t="s">
        <v>1</v>
      </c>
      <c r="B81" s="8" t="s">
        <v>1</v>
      </c>
      <c r="C81" s="8" t="s">
        <v>1</v>
      </c>
      <c r="D81" s="14" t="s">
        <v>128</v>
      </c>
      <c r="E81" s="8" t="s">
        <v>16</v>
      </c>
      <c r="F81" s="8" t="s">
        <v>129</v>
      </c>
      <c r="G81" s="9">
        <v>37852.410000000003</v>
      </c>
      <c r="H81" s="9">
        <v>37852.410000000003</v>
      </c>
      <c r="I81" s="19">
        <f t="shared" si="2"/>
        <v>1</v>
      </c>
    </row>
    <row r="82" spans="1:9" ht="50.25" customHeight="1" x14ac:dyDescent="0.25">
      <c r="A82" s="8" t="s">
        <v>1</v>
      </c>
      <c r="B82" s="8" t="s">
        <v>1</v>
      </c>
      <c r="C82" s="8" t="s">
        <v>1</v>
      </c>
      <c r="D82" s="14" t="s">
        <v>130</v>
      </c>
      <c r="E82" s="8" t="s">
        <v>16</v>
      </c>
      <c r="F82" s="8" t="s">
        <v>131</v>
      </c>
      <c r="G82" s="9">
        <v>17117.37</v>
      </c>
      <c r="H82" s="9">
        <v>17117.37</v>
      </c>
      <c r="I82" s="19">
        <f t="shared" si="2"/>
        <v>1</v>
      </c>
    </row>
    <row r="83" spans="1:9" ht="24.75" customHeight="1" x14ac:dyDescent="0.25">
      <c r="A83" s="6"/>
      <c r="B83" s="6" t="s">
        <v>132</v>
      </c>
      <c r="C83" s="6"/>
      <c r="D83" s="13"/>
      <c r="E83" s="6"/>
      <c r="F83" s="6" t="s">
        <v>133</v>
      </c>
      <c r="G83" s="7">
        <v>0</v>
      </c>
      <c r="H83" s="7">
        <v>500000</v>
      </c>
      <c r="I83" s="19">
        <f t="shared" si="2"/>
        <v>0</v>
      </c>
    </row>
    <row r="84" spans="1:9" ht="54" customHeight="1" x14ac:dyDescent="0.25">
      <c r="A84" s="8" t="s">
        <v>1</v>
      </c>
      <c r="B84" s="8" t="s">
        <v>1</v>
      </c>
      <c r="C84" s="8" t="s">
        <v>1</v>
      </c>
      <c r="D84" s="14" t="s">
        <v>134</v>
      </c>
      <c r="E84" s="8" t="s">
        <v>16</v>
      </c>
      <c r="F84" s="8" t="s">
        <v>135</v>
      </c>
      <c r="G84" s="9">
        <v>0</v>
      </c>
      <c r="H84" s="9">
        <v>500000</v>
      </c>
      <c r="I84" s="19">
        <f t="shared" si="2"/>
        <v>0</v>
      </c>
    </row>
    <row r="85" spans="1:9" ht="27" customHeight="1" x14ac:dyDescent="0.25">
      <c r="A85" s="4" t="s">
        <v>136</v>
      </c>
      <c r="B85" s="4"/>
      <c r="C85" s="4"/>
      <c r="D85" s="12"/>
      <c r="E85" s="4"/>
      <c r="F85" s="4" t="s">
        <v>137</v>
      </c>
      <c r="G85" s="5">
        <v>725701</v>
      </c>
      <c r="H85" s="5">
        <v>650494.49</v>
      </c>
      <c r="I85" s="18">
        <f t="shared" si="2"/>
        <v>0.89636708506671481</v>
      </c>
    </row>
    <row r="86" spans="1:9" ht="27" customHeight="1" x14ac:dyDescent="0.25">
      <c r="A86" s="6"/>
      <c r="B86" s="6" t="s">
        <v>138</v>
      </c>
      <c r="C86" s="6"/>
      <c r="D86" s="13"/>
      <c r="E86" s="6"/>
      <c r="F86" s="6" t="s">
        <v>139</v>
      </c>
      <c r="G86" s="7">
        <v>9500</v>
      </c>
      <c r="H86" s="7">
        <v>8893.07</v>
      </c>
      <c r="I86" s="19">
        <f t="shared" si="2"/>
        <v>0.93611263157894731</v>
      </c>
    </row>
    <row r="87" spans="1:9" ht="36" customHeight="1" x14ac:dyDescent="0.25">
      <c r="A87" s="8" t="s">
        <v>1</v>
      </c>
      <c r="B87" s="8" t="s">
        <v>1</v>
      </c>
      <c r="C87" s="8" t="s">
        <v>1</v>
      </c>
      <c r="D87" s="14" t="s">
        <v>140</v>
      </c>
      <c r="E87" s="8" t="s">
        <v>16</v>
      </c>
      <c r="F87" s="8" t="s">
        <v>141</v>
      </c>
      <c r="G87" s="9">
        <v>0</v>
      </c>
      <c r="H87" s="9">
        <v>26</v>
      </c>
      <c r="I87" s="19">
        <f t="shared" si="2"/>
        <v>0</v>
      </c>
    </row>
    <row r="88" spans="1:9" ht="50.25" customHeight="1" x14ac:dyDescent="0.25">
      <c r="A88" s="8" t="s">
        <v>1</v>
      </c>
      <c r="B88" s="8" t="s">
        <v>1</v>
      </c>
      <c r="C88" s="8" t="s">
        <v>1</v>
      </c>
      <c r="D88" s="14" t="s">
        <v>20</v>
      </c>
      <c r="E88" s="8" t="s">
        <v>16</v>
      </c>
      <c r="F88" s="8" t="s">
        <v>21</v>
      </c>
      <c r="G88" s="9">
        <v>1000</v>
      </c>
      <c r="H88" s="9">
        <v>365.85</v>
      </c>
      <c r="I88" s="19">
        <f t="shared" si="2"/>
        <v>0.36585000000000001</v>
      </c>
    </row>
    <row r="89" spans="1:9" ht="23.25" customHeight="1" x14ac:dyDescent="0.25">
      <c r="A89" s="8" t="s">
        <v>1</v>
      </c>
      <c r="B89" s="8" t="s">
        <v>1</v>
      </c>
      <c r="C89" s="8" t="s">
        <v>1</v>
      </c>
      <c r="D89" s="14" t="s">
        <v>44</v>
      </c>
      <c r="E89" s="8" t="s">
        <v>16</v>
      </c>
      <c r="F89" s="8" t="s">
        <v>45</v>
      </c>
      <c r="G89" s="9">
        <v>0</v>
      </c>
      <c r="H89" s="9">
        <v>1.22</v>
      </c>
      <c r="I89" s="19">
        <f t="shared" si="2"/>
        <v>0</v>
      </c>
    </row>
    <row r="90" spans="1:9" ht="23.25" customHeight="1" x14ac:dyDescent="0.25">
      <c r="A90" s="8" t="s">
        <v>1</v>
      </c>
      <c r="B90" s="8" t="s">
        <v>1</v>
      </c>
      <c r="C90" s="8" t="s">
        <v>1</v>
      </c>
      <c r="D90" s="14" t="s">
        <v>142</v>
      </c>
      <c r="E90" s="8" t="s">
        <v>16</v>
      </c>
      <c r="F90" s="8" t="s">
        <v>143</v>
      </c>
      <c r="G90" s="9">
        <v>8500</v>
      </c>
      <c r="H90" s="9">
        <v>8500</v>
      </c>
      <c r="I90" s="19">
        <f t="shared" si="2"/>
        <v>1</v>
      </c>
    </row>
    <row r="91" spans="1:9" ht="27" customHeight="1" x14ac:dyDescent="0.25">
      <c r="A91" s="6"/>
      <c r="B91" s="6" t="s">
        <v>144</v>
      </c>
      <c r="C91" s="6"/>
      <c r="D91" s="13"/>
      <c r="E91" s="6"/>
      <c r="F91" s="6" t="s">
        <v>145</v>
      </c>
      <c r="G91" s="7">
        <v>413056</v>
      </c>
      <c r="H91" s="7">
        <v>364571.89</v>
      </c>
      <c r="I91" s="19">
        <f t="shared" si="2"/>
        <v>0.88262097633250702</v>
      </c>
    </row>
    <row r="92" spans="1:9" ht="24" customHeight="1" x14ac:dyDescent="0.25">
      <c r="A92" s="8" t="s">
        <v>1</v>
      </c>
      <c r="B92" s="8" t="s">
        <v>1</v>
      </c>
      <c r="C92" s="8" t="s">
        <v>1</v>
      </c>
      <c r="D92" s="14" t="s">
        <v>146</v>
      </c>
      <c r="E92" s="8" t="s">
        <v>16</v>
      </c>
      <c r="F92" s="8" t="s">
        <v>147</v>
      </c>
      <c r="G92" s="9">
        <v>15000</v>
      </c>
      <c r="H92" s="9">
        <v>12775.5</v>
      </c>
      <c r="I92" s="19">
        <f t="shared" si="2"/>
        <v>0.85170000000000001</v>
      </c>
    </row>
    <row r="93" spans="1:9" ht="30" customHeight="1" x14ac:dyDescent="0.25">
      <c r="A93" s="8" t="s">
        <v>1</v>
      </c>
      <c r="B93" s="8" t="s">
        <v>1</v>
      </c>
      <c r="C93" s="8" t="s">
        <v>1</v>
      </c>
      <c r="D93" s="14" t="s">
        <v>148</v>
      </c>
      <c r="E93" s="8" t="s">
        <v>16</v>
      </c>
      <c r="F93" s="8" t="s">
        <v>149</v>
      </c>
      <c r="G93" s="9">
        <v>80000</v>
      </c>
      <c r="H93" s="9">
        <v>70826</v>
      </c>
      <c r="I93" s="19">
        <f t="shared" si="2"/>
        <v>0.88532500000000003</v>
      </c>
    </row>
    <row r="94" spans="1:9" ht="20.25" customHeight="1" x14ac:dyDescent="0.25">
      <c r="A94" s="8" t="s">
        <v>1</v>
      </c>
      <c r="B94" s="8" t="s">
        <v>1</v>
      </c>
      <c r="C94" s="8" t="s">
        <v>1</v>
      </c>
      <c r="D94" s="14" t="s">
        <v>150</v>
      </c>
      <c r="E94" s="8" t="s">
        <v>16</v>
      </c>
      <c r="F94" s="8" t="s">
        <v>151</v>
      </c>
      <c r="G94" s="9">
        <v>100000</v>
      </c>
      <c r="H94" s="9">
        <v>66256.509999999995</v>
      </c>
      <c r="I94" s="19">
        <f t="shared" si="2"/>
        <v>0.66256509999999991</v>
      </c>
    </row>
    <row r="95" spans="1:9" ht="22.5" customHeight="1" x14ac:dyDescent="0.25">
      <c r="A95" s="8" t="s">
        <v>1</v>
      </c>
      <c r="B95" s="8" t="s">
        <v>1</v>
      </c>
      <c r="C95" s="8" t="s">
        <v>1</v>
      </c>
      <c r="D95" s="14" t="s">
        <v>44</v>
      </c>
      <c r="E95" s="8" t="s">
        <v>16</v>
      </c>
      <c r="F95" s="8" t="s">
        <v>45</v>
      </c>
      <c r="G95" s="9">
        <v>0</v>
      </c>
      <c r="H95" s="9">
        <v>0.44</v>
      </c>
      <c r="I95" s="19">
        <f t="shared" si="2"/>
        <v>0</v>
      </c>
    </row>
    <row r="96" spans="1:9" ht="32.25" customHeight="1" x14ac:dyDescent="0.25">
      <c r="A96" s="8" t="s">
        <v>1</v>
      </c>
      <c r="B96" s="8" t="s">
        <v>1</v>
      </c>
      <c r="C96" s="8" t="s">
        <v>1</v>
      </c>
      <c r="D96" s="14" t="s">
        <v>128</v>
      </c>
      <c r="E96" s="8" t="s">
        <v>16</v>
      </c>
      <c r="F96" s="8" t="s">
        <v>129</v>
      </c>
      <c r="G96" s="9">
        <v>218056</v>
      </c>
      <c r="H96" s="9">
        <v>214713.44</v>
      </c>
      <c r="I96" s="19">
        <f t="shared" si="2"/>
        <v>0.98467109366401295</v>
      </c>
    </row>
    <row r="97" spans="1:9" ht="27" customHeight="1" x14ac:dyDescent="0.25">
      <c r="A97" s="6"/>
      <c r="B97" s="6" t="s">
        <v>152</v>
      </c>
      <c r="C97" s="6"/>
      <c r="D97" s="13"/>
      <c r="E97" s="6"/>
      <c r="F97" s="6" t="s">
        <v>153</v>
      </c>
      <c r="G97" s="7">
        <v>110000</v>
      </c>
      <c r="H97" s="7">
        <v>83967</v>
      </c>
      <c r="I97" s="19">
        <f t="shared" si="2"/>
        <v>0.76333636363636359</v>
      </c>
    </row>
    <row r="98" spans="1:9" ht="27" customHeight="1" x14ac:dyDescent="0.25">
      <c r="A98" s="8" t="s">
        <v>1</v>
      </c>
      <c r="B98" s="8" t="s">
        <v>1</v>
      </c>
      <c r="C98" s="8" t="s">
        <v>1</v>
      </c>
      <c r="D98" s="14" t="s">
        <v>154</v>
      </c>
      <c r="E98" s="8" t="s">
        <v>16</v>
      </c>
      <c r="F98" s="8" t="s">
        <v>155</v>
      </c>
      <c r="G98" s="9">
        <v>110000</v>
      </c>
      <c r="H98" s="9">
        <v>83967</v>
      </c>
      <c r="I98" s="19">
        <f t="shared" si="2"/>
        <v>0.76333636363636359</v>
      </c>
    </row>
    <row r="99" spans="1:9" ht="36.75" customHeight="1" x14ac:dyDescent="0.25">
      <c r="A99" s="6"/>
      <c r="B99" s="6" t="s">
        <v>156</v>
      </c>
      <c r="C99" s="6"/>
      <c r="D99" s="13"/>
      <c r="E99" s="6"/>
      <c r="F99" s="6" t="s">
        <v>157</v>
      </c>
      <c r="G99" s="7">
        <v>59020</v>
      </c>
      <c r="H99" s="7">
        <v>58937.53</v>
      </c>
      <c r="I99" s="19">
        <f t="shared" si="2"/>
        <v>0.99860267705862416</v>
      </c>
    </row>
    <row r="100" spans="1:9" ht="55.5" customHeight="1" x14ac:dyDescent="0.25">
      <c r="A100" s="8" t="s">
        <v>1</v>
      </c>
      <c r="B100" s="8" t="s">
        <v>1</v>
      </c>
      <c r="C100" s="8" t="s">
        <v>1</v>
      </c>
      <c r="D100" s="14" t="s">
        <v>22</v>
      </c>
      <c r="E100" s="8" t="s">
        <v>16</v>
      </c>
      <c r="F100" s="8" t="s">
        <v>23</v>
      </c>
      <c r="G100" s="9">
        <v>59020</v>
      </c>
      <c r="H100" s="9">
        <v>58937.53</v>
      </c>
      <c r="I100" s="19">
        <f t="shared" ref="I100:I131" si="3">IF($G100=0,0,$H100/$G100)</f>
        <v>0.99860267705862416</v>
      </c>
    </row>
    <row r="101" spans="1:9" ht="24" customHeight="1" x14ac:dyDescent="0.25">
      <c r="A101" s="6"/>
      <c r="B101" s="6" t="s">
        <v>158</v>
      </c>
      <c r="C101" s="6"/>
      <c r="D101" s="13"/>
      <c r="E101" s="6"/>
      <c r="F101" s="6" t="s">
        <v>19</v>
      </c>
      <c r="G101" s="7">
        <v>134125</v>
      </c>
      <c r="H101" s="7">
        <v>134125</v>
      </c>
      <c r="I101" s="19">
        <f t="shared" si="3"/>
        <v>1</v>
      </c>
    </row>
    <row r="102" spans="1:9" ht="70.5" customHeight="1" x14ac:dyDescent="0.25">
      <c r="A102" s="8" t="s">
        <v>1</v>
      </c>
      <c r="B102" s="8" t="s">
        <v>1</v>
      </c>
      <c r="C102" s="8" t="s">
        <v>1</v>
      </c>
      <c r="D102" s="14" t="s">
        <v>159</v>
      </c>
      <c r="E102" s="8" t="s">
        <v>0</v>
      </c>
      <c r="F102" s="8" t="s">
        <v>160</v>
      </c>
      <c r="G102" s="9">
        <v>124903</v>
      </c>
      <c r="H102" s="9">
        <v>124903</v>
      </c>
      <c r="I102" s="19">
        <f t="shared" si="3"/>
        <v>1</v>
      </c>
    </row>
    <row r="103" spans="1:9" ht="71.25" customHeight="1" x14ac:dyDescent="0.25">
      <c r="A103" s="8" t="s">
        <v>1</v>
      </c>
      <c r="B103" s="8" t="s">
        <v>1</v>
      </c>
      <c r="C103" s="8" t="s">
        <v>1</v>
      </c>
      <c r="D103" s="14" t="s">
        <v>159</v>
      </c>
      <c r="E103" s="8" t="s">
        <v>3</v>
      </c>
      <c r="F103" s="8" t="s">
        <v>160</v>
      </c>
      <c r="G103" s="9">
        <v>9222</v>
      </c>
      <c r="H103" s="9">
        <v>9222</v>
      </c>
      <c r="I103" s="19">
        <f t="shared" si="3"/>
        <v>1</v>
      </c>
    </row>
    <row r="104" spans="1:9" ht="14.25" customHeight="1" x14ac:dyDescent="0.25">
      <c r="A104" s="4" t="s">
        <v>161</v>
      </c>
      <c r="B104" s="4"/>
      <c r="C104" s="4"/>
      <c r="D104" s="12"/>
      <c r="E104" s="4"/>
      <c r="F104" s="4" t="s">
        <v>162</v>
      </c>
      <c r="G104" s="5">
        <v>88740</v>
      </c>
      <c r="H104" s="5">
        <v>0</v>
      </c>
      <c r="I104" s="18">
        <f t="shared" si="3"/>
        <v>0</v>
      </c>
    </row>
    <row r="105" spans="1:9" ht="14.25" customHeight="1" x14ac:dyDescent="0.25">
      <c r="A105" s="6"/>
      <c r="B105" s="6" t="s">
        <v>163</v>
      </c>
      <c r="C105" s="6"/>
      <c r="D105" s="13"/>
      <c r="E105" s="6"/>
      <c r="F105" s="6" t="s">
        <v>19</v>
      </c>
      <c r="G105" s="7">
        <v>88740</v>
      </c>
      <c r="H105" s="7">
        <v>0</v>
      </c>
      <c r="I105" s="19">
        <f t="shared" si="3"/>
        <v>0</v>
      </c>
    </row>
    <row r="106" spans="1:9" ht="69.75" customHeight="1" x14ac:dyDescent="0.25">
      <c r="A106" s="8" t="s">
        <v>1</v>
      </c>
      <c r="B106" s="8" t="s">
        <v>1</v>
      </c>
      <c r="C106" s="8" t="s">
        <v>1</v>
      </c>
      <c r="D106" s="14" t="s">
        <v>28</v>
      </c>
      <c r="E106" s="8" t="s">
        <v>0</v>
      </c>
      <c r="F106" s="8" t="s">
        <v>29</v>
      </c>
      <c r="G106" s="9">
        <v>88740</v>
      </c>
      <c r="H106" s="9">
        <v>0</v>
      </c>
      <c r="I106" s="19">
        <f t="shared" si="3"/>
        <v>0</v>
      </c>
    </row>
    <row r="107" spans="1:9" ht="27" customHeight="1" x14ac:dyDescent="0.25">
      <c r="A107" s="4" t="s">
        <v>164</v>
      </c>
      <c r="B107" s="4"/>
      <c r="C107" s="4"/>
      <c r="D107" s="12"/>
      <c r="E107" s="4"/>
      <c r="F107" s="4" t="s">
        <v>165</v>
      </c>
      <c r="G107" s="5">
        <v>451241</v>
      </c>
      <c r="H107" s="5">
        <v>425201.2</v>
      </c>
      <c r="I107" s="18">
        <f t="shared" si="3"/>
        <v>0.94229292107765028</v>
      </c>
    </row>
    <row r="108" spans="1:9" ht="56.25" customHeight="1" x14ac:dyDescent="0.25">
      <c r="A108" s="6"/>
      <c r="B108" s="6" t="s">
        <v>166</v>
      </c>
      <c r="C108" s="6"/>
      <c r="D108" s="13"/>
      <c r="E108" s="6"/>
      <c r="F108" s="6" t="s">
        <v>167</v>
      </c>
      <c r="G108" s="7">
        <v>15623</v>
      </c>
      <c r="H108" s="7">
        <v>15623</v>
      </c>
      <c r="I108" s="19">
        <f t="shared" si="3"/>
        <v>1</v>
      </c>
    </row>
    <row r="109" spans="1:9" ht="37.5" customHeight="1" x14ac:dyDescent="0.25">
      <c r="A109" s="8" t="s">
        <v>1</v>
      </c>
      <c r="B109" s="8" t="s">
        <v>1</v>
      </c>
      <c r="C109" s="8" t="s">
        <v>1</v>
      </c>
      <c r="D109" s="14" t="s">
        <v>128</v>
      </c>
      <c r="E109" s="8" t="s">
        <v>16</v>
      </c>
      <c r="F109" s="8" t="s">
        <v>129</v>
      </c>
      <c r="G109" s="9">
        <v>15623</v>
      </c>
      <c r="H109" s="9">
        <v>15623</v>
      </c>
      <c r="I109" s="19">
        <f t="shared" si="3"/>
        <v>1</v>
      </c>
    </row>
    <row r="110" spans="1:9" ht="34.5" customHeight="1" x14ac:dyDescent="0.25">
      <c r="A110" s="6"/>
      <c r="B110" s="6" t="s">
        <v>168</v>
      </c>
      <c r="C110" s="6"/>
      <c r="D110" s="13"/>
      <c r="E110" s="6"/>
      <c r="F110" s="6" t="s">
        <v>169</v>
      </c>
      <c r="G110" s="7">
        <v>35285</v>
      </c>
      <c r="H110" s="7">
        <v>35283.730000000003</v>
      </c>
      <c r="I110" s="19">
        <f t="shared" si="3"/>
        <v>0.99996400736857027</v>
      </c>
    </row>
    <row r="111" spans="1:9" ht="39" customHeight="1" x14ac:dyDescent="0.25">
      <c r="A111" s="8" t="s">
        <v>1</v>
      </c>
      <c r="B111" s="8" t="s">
        <v>1</v>
      </c>
      <c r="C111" s="8" t="s">
        <v>1</v>
      </c>
      <c r="D111" s="14" t="s">
        <v>128</v>
      </c>
      <c r="E111" s="8" t="s">
        <v>16</v>
      </c>
      <c r="F111" s="8" t="s">
        <v>129</v>
      </c>
      <c r="G111" s="9">
        <v>35285</v>
      </c>
      <c r="H111" s="9">
        <v>35283.730000000003</v>
      </c>
      <c r="I111" s="19">
        <f t="shared" si="3"/>
        <v>0.99996400736857027</v>
      </c>
    </row>
    <row r="112" spans="1:9" ht="27" customHeight="1" x14ac:dyDescent="0.25">
      <c r="A112" s="6"/>
      <c r="B112" s="6" t="s">
        <v>170</v>
      </c>
      <c r="C112" s="6"/>
      <c r="D112" s="13"/>
      <c r="E112" s="6"/>
      <c r="F112" s="6" t="s">
        <v>171</v>
      </c>
      <c r="G112" s="7">
        <v>750</v>
      </c>
      <c r="H112" s="7">
        <v>718.64</v>
      </c>
      <c r="I112" s="19">
        <f t="shared" si="3"/>
        <v>0.95818666666666663</v>
      </c>
    </row>
    <row r="113" spans="1:9" ht="49.5" customHeight="1" x14ac:dyDescent="0.25">
      <c r="A113" s="8" t="s">
        <v>1</v>
      </c>
      <c r="B113" s="8" t="s">
        <v>1</v>
      </c>
      <c r="C113" s="8" t="s">
        <v>1</v>
      </c>
      <c r="D113" s="14" t="s">
        <v>22</v>
      </c>
      <c r="E113" s="8" t="s">
        <v>16</v>
      </c>
      <c r="F113" s="8" t="s">
        <v>23</v>
      </c>
      <c r="G113" s="9">
        <v>750</v>
      </c>
      <c r="H113" s="9">
        <v>718.64</v>
      </c>
      <c r="I113" s="19">
        <f t="shared" si="3"/>
        <v>0.95818666666666663</v>
      </c>
    </row>
    <row r="114" spans="1:9" ht="14.25" customHeight="1" x14ac:dyDescent="0.25">
      <c r="A114" s="6"/>
      <c r="B114" s="6" t="s">
        <v>172</v>
      </c>
      <c r="C114" s="6"/>
      <c r="D114" s="13"/>
      <c r="E114" s="6"/>
      <c r="F114" s="6" t="s">
        <v>173</v>
      </c>
      <c r="G114" s="7">
        <v>184515</v>
      </c>
      <c r="H114" s="7">
        <v>184515</v>
      </c>
      <c r="I114" s="19">
        <f t="shared" si="3"/>
        <v>1</v>
      </c>
    </row>
    <row r="115" spans="1:9" ht="36.75" customHeight="1" x14ac:dyDescent="0.25">
      <c r="A115" s="8" t="s">
        <v>1</v>
      </c>
      <c r="B115" s="8" t="s">
        <v>1</v>
      </c>
      <c r="C115" s="8" t="s">
        <v>1</v>
      </c>
      <c r="D115" s="14" t="s">
        <v>128</v>
      </c>
      <c r="E115" s="8" t="s">
        <v>16</v>
      </c>
      <c r="F115" s="8" t="s">
        <v>129</v>
      </c>
      <c r="G115" s="9">
        <v>184515</v>
      </c>
      <c r="H115" s="9">
        <v>184515</v>
      </c>
      <c r="I115" s="19">
        <f t="shared" si="3"/>
        <v>1</v>
      </c>
    </row>
    <row r="116" spans="1:9" ht="27" customHeight="1" x14ac:dyDescent="0.25">
      <c r="A116" s="6"/>
      <c r="B116" s="6" t="s">
        <v>174</v>
      </c>
      <c r="C116" s="6"/>
      <c r="D116" s="13"/>
      <c r="E116" s="6"/>
      <c r="F116" s="6" t="s">
        <v>175</v>
      </c>
      <c r="G116" s="7">
        <v>110727</v>
      </c>
      <c r="H116" s="7">
        <v>108902.22</v>
      </c>
      <c r="I116" s="19">
        <f t="shared" si="3"/>
        <v>0.98352000866997213</v>
      </c>
    </row>
    <row r="117" spans="1:9" ht="22.5" customHeight="1" x14ac:dyDescent="0.25">
      <c r="A117" s="8" t="s">
        <v>1</v>
      </c>
      <c r="B117" s="8" t="s">
        <v>1</v>
      </c>
      <c r="C117" s="8" t="s">
        <v>1</v>
      </c>
      <c r="D117" s="14" t="s">
        <v>44</v>
      </c>
      <c r="E117" s="8" t="s">
        <v>16</v>
      </c>
      <c r="F117" s="8" t="s">
        <v>45</v>
      </c>
      <c r="G117" s="9">
        <v>0</v>
      </c>
      <c r="H117" s="9">
        <v>694.25</v>
      </c>
      <c r="I117" s="19">
        <f t="shared" si="3"/>
        <v>0</v>
      </c>
    </row>
    <row r="118" spans="1:9" ht="34.5" customHeight="1" x14ac:dyDescent="0.25">
      <c r="A118" s="8" t="s">
        <v>1</v>
      </c>
      <c r="B118" s="8" t="s">
        <v>1</v>
      </c>
      <c r="C118" s="8" t="s">
        <v>1</v>
      </c>
      <c r="D118" s="14" t="s">
        <v>128</v>
      </c>
      <c r="E118" s="8" t="s">
        <v>16</v>
      </c>
      <c r="F118" s="8" t="s">
        <v>129</v>
      </c>
      <c r="G118" s="9">
        <v>110727</v>
      </c>
      <c r="H118" s="9">
        <v>108207.97</v>
      </c>
      <c r="I118" s="19">
        <f t="shared" si="3"/>
        <v>0.97725008353879361</v>
      </c>
    </row>
    <row r="119" spans="1:9" ht="20.25" customHeight="1" x14ac:dyDescent="0.25">
      <c r="A119" s="6"/>
      <c r="B119" s="6" t="s">
        <v>176</v>
      </c>
      <c r="C119" s="6"/>
      <c r="D119" s="13"/>
      <c r="E119" s="6"/>
      <c r="F119" s="6" t="s">
        <v>177</v>
      </c>
      <c r="G119" s="7">
        <v>0</v>
      </c>
      <c r="H119" s="7">
        <v>3585.6</v>
      </c>
      <c r="I119" s="19">
        <f t="shared" si="3"/>
        <v>0</v>
      </c>
    </row>
    <row r="120" spans="1:9" ht="24" customHeight="1" x14ac:dyDescent="0.25">
      <c r="A120" s="8" t="s">
        <v>1</v>
      </c>
      <c r="B120" s="8" t="s">
        <v>1</v>
      </c>
      <c r="C120" s="8" t="s">
        <v>1</v>
      </c>
      <c r="D120" s="14" t="s">
        <v>150</v>
      </c>
      <c r="E120" s="8" t="s">
        <v>16</v>
      </c>
      <c r="F120" s="8" t="s">
        <v>151</v>
      </c>
      <c r="G120" s="9">
        <v>0</v>
      </c>
      <c r="H120" s="9">
        <v>3585.6</v>
      </c>
      <c r="I120" s="19">
        <f t="shared" si="3"/>
        <v>0</v>
      </c>
    </row>
    <row r="121" spans="1:9" ht="24.75" customHeight="1" x14ac:dyDescent="0.25">
      <c r="A121" s="6"/>
      <c r="B121" s="6" t="s">
        <v>178</v>
      </c>
      <c r="C121" s="6"/>
      <c r="D121" s="13"/>
      <c r="E121" s="6"/>
      <c r="F121" s="6" t="s">
        <v>179</v>
      </c>
      <c r="G121" s="7">
        <v>41000</v>
      </c>
      <c r="H121" s="7">
        <v>41000</v>
      </c>
      <c r="I121" s="19">
        <f t="shared" si="3"/>
        <v>1</v>
      </c>
    </row>
    <row r="122" spans="1:9" ht="37.5" customHeight="1" x14ac:dyDescent="0.25">
      <c r="A122" s="8" t="s">
        <v>1</v>
      </c>
      <c r="B122" s="8" t="s">
        <v>1</v>
      </c>
      <c r="C122" s="8" t="s">
        <v>1</v>
      </c>
      <c r="D122" s="14" t="s">
        <v>128</v>
      </c>
      <c r="E122" s="8" t="s">
        <v>16</v>
      </c>
      <c r="F122" s="8" t="s">
        <v>129</v>
      </c>
      <c r="G122" s="9">
        <v>41000</v>
      </c>
      <c r="H122" s="9">
        <v>41000</v>
      </c>
      <c r="I122" s="19">
        <f t="shared" si="3"/>
        <v>1</v>
      </c>
    </row>
    <row r="123" spans="1:9" ht="27" customHeight="1" x14ac:dyDescent="0.25">
      <c r="A123" s="6"/>
      <c r="B123" s="6" t="s">
        <v>180</v>
      </c>
      <c r="C123" s="6"/>
      <c r="D123" s="13"/>
      <c r="E123" s="6"/>
      <c r="F123" s="6" t="s">
        <v>19</v>
      </c>
      <c r="G123" s="7">
        <v>63341</v>
      </c>
      <c r="H123" s="7">
        <v>35573.01</v>
      </c>
      <c r="I123" s="19">
        <f t="shared" si="3"/>
        <v>0.56161112075906605</v>
      </c>
    </row>
    <row r="124" spans="1:9" ht="44.25" customHeight="1" x14ac:dyDescent="0.25">
      <c r="A124" s="8" t="s">
        <v>1</v>
      </c>
      <c r="B124" s="8" t="s">
        <v>1</v>
      </c>
      <c r="C124" s="8" t="s">
        <v>1</v>
      </c>
      <c r="D124" s="14" t="s">
        <v>128</v>
      </c>
      <c r="E124" s="8" t="s">
        <v>16</v>
      </c>
      <c r="F124" s="8" t="s">
        <v>129</v>
      </c>
      <c r="G124" s="9">
        <v>63341</v>
      </c>
      <c r="H124" s="9">
        <v>35573.01</v>
      </c>
      <c r="I124" s="19">
        <f t="shared" si="3"/>
        <v>0.56161112075906605</v>
      </c>
    </row>
    <row r="125" spans="1:9" ht="23.25" customHeight="1" x14ac:dyDescent="0.25">
      <c r="A125" s="4" t="s">
        <v>181</v>
      </c>
      <c r="B125" s="4"/>
      <c r="C125" s="4"/>
      <c r="D125" s="12"/>
      <c r="E125" s="4"/>
      <c r="F125" s="4" t="s">
        <v>182</v>
      </c>
      <c r="G125" s="5">
        <v>31927</v>
      </c>
      <c r="H125" s="5">
        <v>31927</v>
      </c>
      <c r="I125" s="18">
        <f t="shared" si="3"/>
        <v>1</v>
      </c>
    </row>
    <row r="126" spans="1:9" ht="25.5" customHeight="1" x14ac:dyDescent="0.25">
      <c r="A126" s="6"/>
      <c r="B126" s="6" t="s">
        <v>183</v>
      </c>
      <c r="C126" s="6"/>
      <c r="D126" s="13"/>
      <c r="E126" s="6"/>
      <c r="F126" s="6" t="s">
        <v>184</v>
      </c>
      <c r="G126" s="7">
        <v>31927</v>
      </c>
      <c r="H126" s="7">
        <v>31927</v>
      </c>
      <c r="I126" s="19">
        <f t="shared" si="3"/>
        <v>1</v>
      </c>
    </row>
    <row r="127" spans="1:9" ht="44.25" customHeight="1" x14ac:dyDescent="0.25">
      <c r="A127" s="8" t="s">
        <v>1</v>
      </c>
      <c r="B127" s="8" t="s">
        <v>1</v>
      </c>
      <c r="C127" s="8" t="s">
        <v>1</v>
      </c>
      <c r="D127" s="14" t="s">
        <v>128</v>
      </c>
      <c r="E127" s="8" t="s">
        <v>16</v>
      </c>
      <c r="F127" s="8" t="s">
        <v>129</v>
      </c>
      <c r="G127" s="9">
        <v>31927</v>
      </c>
      <c r="H127" s="9">
        <v>31927</v>
      </c>
      <c r="I127" s="19">
        <f t="shared" si="3"/>
        <v>1</v>
      </c>
    </row>
    <row r="128" spans="1:9" ht="27" customHeight="1" x14ac:dyDescent="0.25">
      <c r="A128" s="4" t="s">
        <v>185</v>
      </c>
      <c r="B128" s="4"/>
      <c r="C128" s="4"/>
      <c r="D128" s="12"/>
      <c r="E128" s="4"/>
      <c r="F128" s="4" t="s">
        <v>186</v>
      </c>
      <c r="G128" s="5">
        <v>9033989</v>
      </c>
      <c r="H128" s="5">
        <v>9030343.4499999993</v>
      </c>
      <c r="I128" s="18">
        <f t="shared" si="3"/>
        <v>0.99959646286928172</v>
      </c>
    </row>
    <row r="129" spans="1:9" ht="27" customHeight="1" x14ac:dyDescent="0.25">
      <c r="A129" s="6"/>
      <c r="B129" s="6" t="s">
        <v>187</v>
      </c>
      <c r="C129" s="6"/>
      <c r="D129" s="13"/>
      <c r="E129" s="6"/>
      <c r="F129" s="6" t="s">
        <v>188</v>
      </c>
      <c r="G129" s="7">
        <v>6272341</v>
      </c>
      <c r="H129" s="7">
        <v>6270289.5999999996</v>
      </c>
      <c r="I129" s="19">
        <f t="shared" si="3"/>
        <v>0.99967294507744386</v>
      </c>
    </row>
    <row r="130" spans="1:9" ht="67.5" customHeight="1" x14ac:dyDescent="0.25">
      <c r="A130" s="8" t="s">
        <v>1</v>
      </c>
      <c r="B130" s="8" t="s">
        <v>1</v>
      </c>
      <c r="C130" s="8" t="s">
        <v>1</v>
      </c>
      <c r="D130" s="14" t="s">
        <v>189</v>
      </c>
      <c r="E130" s="8" t="s">
        <v>16</v>
      </c>
      <c r="F130" s="8" t="s">
        <v>190</v>
      </c>
      <c r="G130" s="9">
        <v>6272341</v>
      </c>
      <c r="H130" s="9">
        <v>6270289.5999999996</v>
      </c>
      <c r="I130" s="19">
        <f t="shared" si="3"/>
        <v>0.99967294507744386</v>
      </c>
    </row>
    <row r="131" spans="1:9" ht="39.75" customHeight="1" x14ac:dyDescent="0.25">
      <c r="A131" s="6"/>
      <c r="B131" s="6" t="s">
        <v>191</v>
      </c>
      <c r="C131" s="6"/>
      <c r="D131" s="13"/>
      <c r="E131" s="6"/>
      <c r="F131" s="6" t="s">
        <v>192</v>
      </c>
      <c r="G131" s="7">
        <v>2397866</v>
      </c>
      <c r="H131" s="7">
        <v>2399085.86</v>
      </c>
      <c r="I131" s="19">
        <f t="shared" si="3"/>
        <v>1.0005087273433961</v>
      </c>
    </row>
    <row r="132" spans="1:9" ht="59.25" customHeight="1" x14ac:dyDescent="0.25">
      <c r="A132" s="8" t="s">
        <v>1</v>
      </c>
      <c r="B132" s="8" t="s">
        <v>1</v>
      </c>
      <c r="C132" s="8" t="s">
        <v>1</v>
      </c>
      <c r="D132" s="14" t="s">
        <v>22</v>
      </c>
      <c r="E132" s="8" t="s">
        <v>16</v>
      </c>
      <c r="F132" s="8" t="s">
        <v>23</v>
      </c>
      <c r="G132" s="9">
        <v>2379866</v>
      </c>
      <c r="H132" s="9">
        <v>2376955.4300000002</v>
      </c>
      <c r="I132" s="19">
        <f t="shared" ref="I132:I163" si="4">IF($G132=0,0,$H132/$G132)</f>
        <v>0.9987770025707331</v>
      </c>
    </row>
    <row r="133" spans="1:9" ht="30.75" customHeight="1" x14ac:dyDescent="0.25">
      <c r="A133" s="8" t="s">
        <v>1</v>
      </c>
      <c r="B133" s="8" t="s">
        <v>1</v>
      </c>
      <c r="C133" s="8" t="s">
        <v>1</v>
      </c>
      <c r="D133" s="14" t="s">
        <v>50</v>
      </c>
      <c r="E133" s="8" t="s">
        <v>16</v>
      </c>
      <c r="F133" s="8" t="s">
        <v>51</v>
      </c>
      <c r="G133" s="9">
        <v>18000</v>
      </c>
      <c r="H133" s="9">
        <v>22130.43</v>
      </c>
      <c r="I133" s="19">
        <f t="shared" si="4"/>
        <v>1.2294683333333334</v>
      </c>
    </row>
    <row r="134" spans="1:9" ht="27" customHeight="1" x14ac:dyDescent="0.25">
      <c r="A134" s="6"/>
      <c r="B134" s="6" t="s">
        <v>193</v>
      </c>
      <c r="C134" s="6"/>
      <c r="D134" s="13"/>
      <c r="E134" s="6"/>
      <c r="F134" s="6" t="s">
        <v>194</v>
      </c>
      <c r="G134" s="7">
        <v>262</v>
      </c>
      <c r="H134" s="7">
        <v>245.87</v>
      </c>
      <c r="I134" s="19">
        <f t="shared" si="4"/>
        <v>0.93843511450381678</v>
      </c>
    </row>
    <row r="135" spans="1:9" ht="48" customHeight="1" x14ac:dyDescent="0.25">
      <c r="A135" s="8" t="s">
        <v>1</v>
      </c>
      <c r="B135" s="8" t="s">
        <v>1</v>
      </c>
      <c r="C135" s="8" t="s">
        <v>1</v>
      </c>
      <c r="D135" s="14" t="s">
        <v>22</v>
      </c>
      <c r="E135" s="8" t="s">
        <v>16</v>
      </c>
      <c r="F135" s="8" t="s">
        <v>23</v>
      </c>
      <c r="G135" s="9">
        <v>262</v>
      </c>
      <c r="H135" s="9">
        <v>245.87</v>
      </c>
      <c r="I135" s="19">
        <f t="shared" si="4"/>
        <v>0.93843511450381678</v>
      </c>
    </row>
    <row r="136" spans="1:9" ht="27" customHeight="1" x14ac:dyDescent="0.25">
      <c r="A136" s="6"/>
      <c r="B136" s="6" t="s">
        <v>195</v>
      </c>
      <c r="C136" s="6"/>
      <c r="D136" s="13"/>
      <c r="E136" s="6"/>
      <c r="F136" s="6" t="s">
        <v>196</v>
      </c>
      <c r="G136" s="7">
        <v>221350</v>
      </c>
      <c r="H136" s="7">
        <v>220730</v>
      </c>
      <c r="I136" s="19">
        <f t="shared" si="4"/>
        <v>0.9971990060989383</v>
      </c>
    </row>
    <row r="137" spans="1:9" ht="54.75" customHeight="1" x14ac:dyDescent="0.25">
      <c r="A137" s="8" t="s">
        <v>1</v>
      </c>
      <c r="B137" s="8" t="s">
        <v>1</v>
      </c>
      <c r="C137" s="8" t="s">
        <v>1</v>
      </c>
      <c r="D137" s="14" t="s">
        <v>22</v>
      </c>
      <c r="E137" s="8" t="s">
        <v>16</v>
      </c>
      <c r="F137" s="8" t="s">
        <v>23</v>
      </c>
      <c r="G137" s="9">
        <v>221350</v>
      </c>
      <c r="H137" s="9">
        <v>220730</v>
      </c>
      <c r="I137" s="19">
        <f t="shared" si="4"/>
        <v>0.9971990060989383</v>
      </c>
    </row>
    <row r="138" spans="1:9" ht="27" customHeight="1" x14ac:dyDescent="0.25">
      <c r="A138" s="6"/>
      <c r="B138" s="6" t="s">
        <v>197</v>
      </c>
      <c r="C138" s="6"/>
      <c r="D138" s="13"/>
      <c r="E138" s="6"/>
      <c r="F138" s="6" t="s">
        <v>198</v>
      </c>
      <c r="G138" s="7">
        <v>118600</v>
      </c>
      <c r="H138" s="7">
        <v>116795.34</v>
      </c>
      <c r="I138" s="19">
        <f t="shared" si="4"/>
        <v>0.9847836424957841</v>
      </c>
    </row>
    <row r="139" spans="1:9" ht="26.25" customHeight="1" x14ac:dyDescent="0.25">
      <c r="A139" s="8" t="s">
        <v>1</v>
      </c>
      <c r="B139" s="8" t="s">
        <v>1</v>
      </c>
      <c r="C139" s="8" t="s">
        <v>1</v>
      </c>
      <c r="D139" s="14" t="s">
        <v>146</v>
      </c>
      <c r="E139" s="8" t="s">
        <v>16</v>
      </c>
      <c r="F139" s="8" t="s">
        <v>147</v>
      </c>
      <c r="G139" s="9">
        <v>50000</v>
      </c>
      <c r="H139" s="9">
        <v>51649</v>
      </c>
      <c r="I139" s="19">
        <f t="shared" si="4"/>
        <v>1.03298</v>
      </c>
    </row>
    <row r="140" spans="1:9" ht="36" customHeight="1" x14ac:dyDescent="0.25">
      <c r="A140" s="8" t="s">
        <v>1</v>
      </c>
      <c r="B140" s="8" t="s">
        <v>1</v>
      </c>
      <c r="C140" s="8" t="s">
        <v>1</v>
      </c>
      <c r="D140" s="14" t="s">
        <v>148</v>
      </c>
      <c r="E140" s="8" t="s">
        <v>16</v>
      </c>
      <c r="F140" s="8" t="s">
        <v>149</v>
      </c>
      <c r="G140" s="9">
        <v>20000</v>
      </c>
      <c r="H140" s="9">
        <v>16545</v>
      </c>
      <c r="I140" s="19">
        <f t="shared" si="4"/>
        <v>0.82725000000000004</v>
      </c>
    </row>
    <row r="141" spans="1:9" ht="27" customHeight="1" x14ac:dyDescent="0.25">
      <c r="A141" s="8" t="s">
        <v>1</v>
      </c>
      <c r="B141" s="8" t="s">
        <v>1</v>
      </c>
      <c r="C141" s="8" t="s">
        <v>1</v>
      </c>
      <c r="D141" s="14" t="s">
        <v>44</v>
      </c>
      <c r="E141" s="8" t="s">
        <v>16</v>
      </c>
      <c r="F141" s="8" t="s">
        <v>45</v>
      </c>
      <c r="G141" s="9">
        <v>0</v>
      </c>
      <c r="H141" s="9">
        <v>1.34</v>
      </c>
      <c r="I141" s="19">
        <f t="shared" si="4"/>
        <v>0</v>
      </c>
    </row>
    <row r="142" spans="1:9" ht="37.5" customHeight="1" x14ac:dyDescent="0.25">
      <c r="A142" s="8" t="s">
        <v>1</v>
      </c>
      <c r="B142" s="8" t="s">
        <v>1</v>
      </c>
      <c r="C142" s="8" t="s">
        <v>1</v>
      </c>
      <c r="D142" s="14" t="s">
        <v>128</v>
      </c>
      <c r="E142" s="8" t="s">
        <v>16</v>
      </c>
      <c r="F142" s="8" t="s">
        <v>129</v>
      </c>
      <c r="G142" s="9">
        <v>48600</v>
      </c>
      <c r="H142" s="9">
        <v>48600</v>
      </c>
      <c r="I142" s="19">
        <f t="shared" si="4"/>
        <v>1</v>
      </c>
    </row>
    <row r="143" spans="1:9" ht="43.5" customHeight="1" x14ac:dyDescent="0.25">
      <c r="A143" s="6"/>
      <c r="B143" s="6" t="s">
        <v>199</v>
      </c>
      <c r="C143" s="6"/>
      <c r="D143" s="13"/>
      <c r="E143" s="6"/>
      <c r="F143" s="6" t="s">
        <v>200</v>
      </c>
      <c r="G143" s="7">
        <v>23570</v>
      </c>
      <c r="H143" s="7">
        <v>23196.78</v>
      </c>
      <c r="I143" s="19">
        <f t="shared" si="4"/>
        <v>0.98416546457361043</v>
      </c>
    </row>
    <row r="144" spans="1:9" ht="57" customHeight="1" x14ac:dyDescent="0.25">
      <c r="A144" s="8" t="s">
        <v>1</v>
      </c>
      <c r="B144" s="8" t="s">
        <v>1</v>
      </c>
      <c r="C144" s="8" t="s">
        <v>1</v>
      </c>
      <c r="D144" s="14" t="s">
        <v>22</v>
      </c>
      <c r="E144" s="8" t="s">
        <v>16</v>
      </c>
      <c r="F144" s="8" t="s">
        <v>23</v>
      </c>
      <c r="G144" s="9">
        <v>23570</v>
      </c>
      <c r="H144" s="9">
        <v>23196.78</v>
      </c>
      <c r="I144" s="19">
        <f t="shared" si="4"/>
        <v>0.98416546457361043</v>
      </c>
    </row>
    <row r="145" spans="1:9" ht="27" customHeight="1" x14ac:dyDescent="0.25">
      <c r="A145" s="4" t="s">
        <v>201</v>
      </c>
      <c r="B145" s="4"/>
      <c r="C145" s="4"/>
      <c r="D145" s="12"/>
      <c r="E145" s="4"/>
      <c r="F145" s="4" t="s">
        <v>202</v>
      </c>
      <c r="G145" s="5">
        <v>1643870</v>
      </c>
      <c r="H145" s="5">
        <v>1680459</v>
      </c>
      <c r="I145" s="18">
        <f t="shared" si="4"/>
        <v>1.0222578427734552</v>
      </c>
    </row>
    <row r="146" spans="1:9" ht="27.75" customHeight="1" x14ac:dyDescent="0.25">
      <c r="A146" s="6"/>
      <c r="B146" s="6" t="s">
        <v>203</v>
      </c>
      <c r="C146" s="6"/>
      <c r="D146" s="13"/>
      <c r="E146" s="6"/>
      <c r="F146" s="6" t="s">
        <v>204</v>
      </c>
      <c r="G146" s="7">
        <v>500</v>
      </c>
      <c r="H146" s="7">
        <v>500</v>
      </c>
      <c r="I146" s="19">
        <f t="shared" si="4"/>
        <v>1</v>
      </c>
    </row>
    <row r="147" spans="1:9" ht="51.75" customHeight="1" x14ac:dyDescent="0.25">
      <c r="A147" s="8" t="s">
        <v>1</v>
      </c>
      <c r="B147" s="8" t="s">
        <v>1</v>
      </c>
      <c r="C147" s="8" t="s">
        <v>1</v>
      </c>
      <c r="D147" s="14" t="s">
        <v>134</v>
      </c>
      <c r="E147" s="8" t="s">
        <v>16</v>
      </c>
      <c r="F147" s="8" t="s">
        <v>135</v>
      </c>
      <c r="G147" s="9">
        <v>500</v>
      </c>
      <c r="H147" s="9">
        <v>500</v>
      </c>
      <c r="I147" s="19">
        <f t="shared" si="4"/>
        <v>1</v>
      </c>
    </row>
    <row r="148" spans="1:9" ht="27.75" customHeight="1" x14ac:dyDescent="0.25">
      <c r="A148" s="6"/>
      <c r="B148" s="6" t="s">
        <v>205</v>
      </c>
      <c r="C148" s="6"/>
      <c r="D148" s="13"/>
      <c r="E148" s="6"/>
      <c r="F148" s="6" t="s">
        <v>206</v>
      </c>
      <c r="G148" s="7">
        <v>1130000</v>
      </c>
      <c r="H148" s="7">
        <v>1174102.77</v>
      </c>
      <c r="I148" s="19">
        <f t="shared" si="4"/>
        <v>1.039029</v>
      </c>
    </row>
    <row r="149" spans="1:9" ht="37.5" customHeight="1" x14ac:dyDescent="0.25">
      <c r="A149" s="8" t="s">
        <v>1</v>
      </c>
      <c r="B149" s="8" t="s">
        <v>1</v>
      </c>
      <c r="C149" s="8" t="s">
        <v>1</v>
      </c>
      <c r="D149" s="14" t="s">
        <v>111</v>
      </c>
      <c r="E149" s="8" t="s">
        <v>16</v>
      </c>
      <c r="F149" s="8" t="s">
        <v>112</v>
      </c>
      <c r="G149" s="9">
        <v>1130000</v>
      </c>
      <c r="H149" s="9">
        <v>1174091.28</v>
      </c>
      <c r="I149" s="19">
        <f t="shared" si="4"/>
        <v>1.039018831858407</v>
      </c>
    </row>
    <row r="150" spans="1:9" ht="28.5" customHeight="1" x14ac:dyDescent="0.25">
      <c r="A150" s="8" t="s">
        <v>1</v>
      </c>
      <c r="B150" s="8" t="s">
        <v>1</v>
      </c>
      <c r="C150" s="8" t="s">
        <v>1</v>
      </c>
      <c r="D150" s="14" t="s">
        <v>44</v>
      </c>
      <c r="E150" s="8" t="s">
        <v>16</v>
      </c>
      <c r="F150" s="8" t="s">
        <v>45</v>
      </c>
      <c r="G150" s="9">
        <v>0</v>
      </c>
      <c r="H150" s="9">
        <v>11.49</v>
      </c>
      <c r="I150" s="19">
        <f t="shared" si="4"/>
        <v>0</v>
      </c>
    </row>
    <row r="151" spans="1:9" ht="25.5" customHeight="1" x14ac:dyDescent="0.25">
      <c r="A151" s="6"/>
      <c r="B151" s="6" t="s">
        <v>207</v>
      </c>
      <c r="C151" s="6"/>
      <c r="D151" s="13"/>
      <c r="E151" s="6"/>
      <c r="F151" s="6" t="s">
        <v>208</v>
      </c>
      <c r="G151" s="7">
        <v>30000</v>
      </c>
      <c r="H151" s="7">
        <v>30000</v>
      </c>
      <c r="I151" s="19">
        <f t="shared" si="4"/>
        <v>1</v>
      </c>
    </row>
    <row r="152" spans="1:9" ht="53.25" customHeight="1" x14ac:dyDescent="0.25">
      <c r="A152" s="8" t="s">
        <v>1</v>
      </c>
      <c r="B152" s="8" t="s">
        <v>1</v>
      </c>
      <c r="C152" s="8" t="s">
        <v>1</v>
      </c>
      <c r="D152" s="14" t="s">
        <v>209</v>
      </c>
      <c r="E152" s="8" t="s">
        <v>16</v>
      </c>
      <c r="F152" s="8" t="s">
        <v>210</v>
      </c>
      <c r="G152" s="9">
        <v>30000</v>
      </c>
      <c r="H152" s="9">
        <v>30000</v>
      </c>
      <c r="I152" s="19">
        <f t="shared" si="4"/>
        <v>1</v>
      </c>
    </row>
    <row r="153" spans="1:9" ht="38.25" customHeight="1" x14ac:dyDescent="0.25">
      <c r="A153" s="6"/>
      <c r="B153" s="6" t="s">
        <v>211</v>
      </c>
      <c r="C153" s="6"/>
      <c r="D153" s="13"/>
      <c r="E153" s="6"/>
      <c r="F153" s="6" t="s">
        <v>212</v>
      </c>
      <c r="G153" s="7">
        <v>3582</v>
      </c>
      <c r="H153" s="7">
        <v>3582.24</v>
      </c>
      <c r="I153" s="19">
        <f t="shared" si="4"/>
        <v>1.0000670016750419</v>
      </c>
    </row>
    <row r="154" spans="1:9" ht="27" customHeight="1" x14ac:dyDescent="0.25">
      <c r="A154" s="8" t="s">
        <v>1</v>
      </c>
      <c r="B154" s="8" t="s">
        <v>1</v>
      </c>
      <c r="C154" s="8" t="s">
        <v>1</v>
      </c>
      <c r="D154" s="14" t="s">
        <v>154</v>
      </c>
      <c r="E154" s="8" t="s">
        <v>16</v>
      </c>
      <c r="F154" s="8" t="s">
        <v>155</v>
      </c>
      <c r="G154" s="9">
        <v>3582</v>
      </c>
      <c r="H154" s="9">
        <v>3582.24</v>
      </c>
      <c r="I154" s="19">
        <f t="shared" si="4"/>
        <v>1.0000670016750419</v>
      </c>
    </row>
    <row r="155" spans="1:9" ht="27" customHeight="1" x14ac:dyDescent="0.25">
      <c r="A155" s="6"/>
      <c r="B155" s="6" t="s">
        <v>213</v>
      </c>
      <c r="C155" s="6"/>
      <c r="D155" s="13"/>
      <c r="E155" s="6"/>
      <c r="F155" s="6" t="s">
        <v>214</v>
      </c>
      <c r="G155" s="7">
        <v>174948</v>
      </c>
      <c r="H155" s="7">
        <v>176748.25</v>
      </c>
      <c r="I155" s="19">
        <f t="shared" si="4"/>
        <v>1.0102902005167249</v>
      </c>
    </row>
    <row r="156" spans="1:9" ht="33" customHeight="1" x14ac:dyDescent="0.25">
      <c r="A156" s="8" t="s">
        <v>1</v>
      </c>
      <c r="B156" s="8" t="s">
        <v>1</v>
      </c>
      <c r="C156" s="8" t="s">
        <v>1</v>
      </c>
      <c r="D156" s="14" t="s">
        <v>63</v>
      </c>
      <c r="E156" s="8" t="s">
        <v>16</v>
      </c>
      <c r="F156" s="8" t="s">
        <v>64</v>
      </c>
      <c r="G156" s="9">
        <v>2100</v>
      </c>
      <c r="H156" s="9">
        <v>3604</v>
      </c>
      <c r="I156" s="19">
        <f t="shared" si="4"/>
        <v>1.7161904761904763</v>
      </c>
    </row>
    <row r="157" spans="1:9" ht="27" customHeight="1" x14ac:dyDescent="0.25">
      <c r="A157" s="8" t="s">
        <v>1</v>
      </c>
      <c r="B157" s="8" t="s">
        <v>1</v>
      </c>
      <c r="C157" s="8" t="s">
        <v>1</v>
      </c>
      <c r="D157" s="14" t="s">
        <v>42</v>
      </c>
      <c r="E157" s="8" t="s">
        <v>16</v>
      </c>
      <c r="F157" s="8" t="s">
        <v>43</v>
      </c>
      <c r="G157" s="9">
        <v>2437</v>
      </c>
      <c r="H157" s="9">
        <v>2732.38</v>
      </c>
      <c r="I157" s="19">
        <f t="shared" si="4"/>
        <v>1.12120640131309</v>
      </c>
    </row>
    <row r="158" spans="1:9" ht="66.75" customHeight="1" x14ac:dyDescent="0.25">
      <c r="A158" s="8" t="s">
        <v>1</v>
      </c>
      <c r="B158" s="8" t="s">
        <v>1</v>
      </c>
      <c r="C158" s="8" t="s">
        <v>1</v>
      </c>
      <c r="D158" s="14" t="s">
        <v>28</v>
      </c>
      <c r="E158" s="8" t="s">
        <v>2</v>
      </c>
      <c r="F158" s="8" t="s">
        <v>29</v>
      </c>
      <c r="G158" s="9">
        <v>170411</v>
      </c>
      <c r="H158" s="9">
        <v>170411.87</v>
      </c>
      <c r="I158" s="19">
        <f t="shared" si="4"/>
        <v>1.0000051053042349</v>
      </c>
    </row>
    <row r="159" spans="1:9" ht="27" customHeight="1" x14ac:dyDescent="0.25">
      <c r="A159" s="6"/>
      <c r="B159" s="6" t="s">
        <v>215</v>
      </c>
      <c r="C159" s="6"/>
      <c r="D159" s="13"/>
      <c r="E159" s="6"/>
      <c r="F159" s="6" t="s">
        <v>19</v>
      </c>
      <c r="G159" s="7">
        <v>304840</v>
      </c>
      <c r="H159" s="7">
        <v>295525.74</v>
      </c>
      <c r="I159" s="19">
        <f t="shared" si="4"/>
        <v>0.96944541398766559</v>
      </c>
    </row>
    <row r="160" spans="1:9" ht="55.5" customHeight="1" x14ac:dyDescent="0.25">
      <c r="A160" s="8" t="s">
        <v>1</v>
      </c>
      <c r="B160" s="8" t="s">
        <v>1</v>
      </c>
      <c r="C160" s="8" t="s">
        <v>1</v>
      </c>
      <c r="D160" s="14" t="s">
        <v>20</v>
      </c>
      <c r="E160" s="8" t="s">
        <v>16</v>
      </c>
      <c r="F160" s="8" t="s">
        <v>21</v>
      </c>
      <c r="G160" s="9">
        <v>14800</v>
      </c>
      <c r="H160" s="9">
        <v>14756.6</v>
      </c>
      <c r="I160" s="19">
        <f t="shared" si="4"/>
        <v>0.99706756756756765</v>
      </c>
    </row>
    <row r="161" spans="1:9" ht="25.5" customHeight="1" x14ac:dyDescent="0.25">
      <c r="A161" s="8" t="s">
        <v>1</v>
      </c>
      <c r="B161" s="8" t="s">
        <v>1</v>
      </c>
      <c r="C161" s="8" t="s">
        <v>1</v>
      </c>
      <c r="D161" s="14" t="s">
        <v>42</v>
      </c>
      <c r="E161" s="8" t="s">
        <v>16</v>
      </c>
      <c r="F161" s="8" t="s">
        <v>43</v>
      </c>
      <c r="G161" s="9">
        <v>20</v>
      </c>
      <c r="H161" s="9">
        <v>20</v>
      </c>
      <c r="I161" s="19">
        <f t="shared" si="4"/>
        <v>1</v>
      </c>
    </row>
    <row r="162" spans="1:9" ht="25.5" customHeight="1" x14ac:dyDescent="0.25">
      <c r="A162" s="8" t="s">
        <v>1</v>
      </c>
      <c r="B162" s="8" t="s">
        <v>1</v>
      </c>
      <c r="C162" s="8" t="s">
        <v>1</v>
      </c>
      <c r="D162" s="14" t="s">
        <v>44</v>
      </c>
      <c r="E162" s="8" t="s">
        <v>16</v>
      </c>
      <c r="F162" s="8" t="s">
        <v>45</v>
      </c>
      <c r="G162" s="9">
        <v>60</v>
      </c>
      <c r="H162" s="9">
        <v>60</v>
      </c>
      <c r="I162" s="19">
        <f t="shared" si="4"/>
        <v>1</v>
      </c>
    </row>
    <row r="163" spans="1:9" ht="27" customHeight="1" x14ac:dyDescent="0.25">
      <c r="A163" s="8" t="s">
        <v>1</v>
      </c>
      <c r="B163" s="8" t="s">
        <v>1</v>
      </c>
      <c r="C163" s="8" t="s">
        <v>1</v>
      </c>
      <c r="D163" s="14" t="s">
        <v>58</v>
      </c>
      <c r="E163" s="8" t="s">
        <v>16</v>
      </c>
      <c r="F163" s="8" t="s">
        <v>59</v>
      </c>
      <c r="G163" s="9">
        <v>215000</v>
      </c>
      <c r="H163" s="9">
        <v>215732.2</v>
      </c>
      <c r="I163" s="19">
        <f t="shared" si="4"/>
        <v>1.0034055813953489</v>
      </c>
    </row>
    <row r="164" spans="1:9" ht="51" customHeight="1" x14ac:dyDescent="0.25">
      <c r="A164" s="8" t="s">
        <v>1</v>
      </c>
      <c r="B164" s="8" t="s">
        <v>1</v>
      </c>
      <c r="C164" s="8" t="s">
        <v>1</v>
      </c>
      <c r="D164" s="14" t="s">
        <v>216</v>
      </c>
      <c r="E164" s="8" t="s">
        <v>16</v>
      </c>
      <c r="F164" s="8" t="s">
        <v>217</v>
      </c>
      <c r="G164" s="9">
        <v>44960</v>
      </c>
      <c r="H164" s="9">
        <v>34957.06</v>
      </c>
      <c r="I164" s="19">
        <f t="shared" ref="I164:I175" si="5">IF($G164=0,0,$H164/$G164)</f>
        <v>0.77751467971530241</v>
      </c>
    </row>
    <row r="165" spans="1:9" ht="54" customHeight="1" x14ac:dyDescent="0.25">
      <c r="A165" s="8" t="s">
        <v>1</v>
      </c>
      <c r="B165" s="8" t="s">
        <v>1</v>
      </c>
      <c r="C165" s="8" t="s">
        <v>1</v>
      </c>
      <c r="D165" s="14" t="s">
        <v>77</v>
      </c>
      <c r="E165" s="8" t="s">
        <v>16</v>
      </c>
      <c r="F165" s="8" t="s">
        <v>78</v>
      </c>
      <c r="G165" s="9">
        <v>30000</v>
      </c>
      <c r="H165" s="9">
        <v>29999.88</v>
      </c>
      <c r="I165" s="19">
        <f t="shared" si="5"/>
        <v>0.999996</v>
      </c>
    </row>
    <row r="166" spans="1:9" ht="23.25" customHeight="1" x14ac:dyDescent="0.25">
      <c r="A166" s="4" t="s">
        <v>218</v>
      </c>
      <c r="B166" s="4"/>
      <c r="C166" s="4"/>
      <c r="D166" s="12"/>
      <c r="E166" s="4"/>
      <c r="F166" s="4" t="s">
        <v>219</v>
      </c>
      <c r="G166" s="5">
        <v>106442</v>
      </c>
      <c r="H166" s="5">
        <v>0</v>
      </c>
      <c r="I166" s="18">
        <f t="shared" si="5"/>
        <v>0</v>
      </c>
    </row>
    <row r="167" spans="1:9" ht="23.25" customHeight="1" x14ac:dyDescent="0.25">
      <c r="A167" s="6"/>
      <c r="B167" s="6" t="s">
        <v>220</v>
      </c>
      <c r="C167" s="6"/>
      <c r="D167" s="13"/>
      <c r="E167" s="6"/>
      <c r="F167" s="6" t="s">
        <v>221</v>
      </c>
      <c r="G167" s="7">
        <v>106442</v>
      </c>
      <c r="H167" s="7">
        <v>0</v>
      </c>
      <c r="I167" s="19">
        <f t="shared" si="5"/>
        <v>0</v>
      </c>
    </row>
    <row r="168" spans="1:9" ht="71.25" customHeight="1" x14ac:dyDescent="0.25">
      <c r="A168" s="8" t="s">
        <v>1</v>
      </c>
      <c r="B168" s="8" t="s">
        <v>1</v>
      </c>
      <c r="C168" s="8" t="s">
        <v>1</v>
      </c>
      <c r="D168" s="14" t="s">
        <v>28</v>
      </c>
      <c r="E168" s="8" t="s">
        <v>2</v>
      </c>
      <c r="F168" s="8" t="s">
        <v>29</v>
      </c>
      <c r="G168" s="9">
        <v>106442</v>
      </c>
      <c r="H168" s="9">
        <v>0</v>
      </c>
      <c r="I168" s="19">
        <f t="shared" si="5"/>
        <v>0</v>
      </c>
    </row>
    <row r="169" spans="1:9" ht="27" customHeight="1" x14ac:dyDescent="0.25">
      <c r="A169" s="4" t="s">
        <v>222</v>
      </c>
      <c r="B169" s="4"/>
      <c r="C169" s="4"/>
      <c r="D169" s="12"/>
      <c r="E169" s="4"/>
      <c r="F169" s="4" t="s">
        <v>223</v>
      </c>
      <c r="G169" s="5">
        <v>164157</v>
      </c>
      <c r="H169" s="5">
        <v>163268.72</v>
      </c>
      <c r="I169" s="18">
        <f t="shared" si="5"/>
        <v>0.99458883873365134</v>
      </c>
    </row>
    <row r="170" spans="1:9" ht="27" customHeight="1" x14ac:dyDescent="0.25">
      <c r="A170" s="6"/>
      <c r="B170" s="6" t="s">
        <v>224</v>
      </c>
      <c r="C170" s="6"/>
      <c r="D170" s="13"/>
      <c r="E170" s="6"/>
      <c r="F170" s="6" t="s">
        <v>225</v>
      </c>
      <c r="G170" s="7">
        <v>164157</v>
      </c>
      <c r="H170" s="7">
        <v>163268.72</v>
      </c>
      <c r="I170" s="19">
        <f t="shared" si="5"/>
        <v>0.99458883873365134</v>
      </c>
    </row>
    <row r="171" spans="1:9" ht="28.5" customHeight="1" x14ac:dyDescent="0.25">
      <c r="A171" s="8" t="s">
        <v>1</v>
      </c>
      <c r="B171" s="8" t="s">
        <v>1</v>
      </c>
      <c r="C171" s="8" t="s">
        <v>1</v>
      </c>
      <c r="D171" s="14" t="s">
        <v>58</v>
      </c>
      <c r="E171" s="8" t="s">
        <v>16</v>
      </c>
      <c r="F171" s="8" t="s">
        <v>59</v>
      </c>
      <c r="G171" s="9">
        <v>2400</v>
      </c>
      <c r="H171" s="9">
        <v>1512.18</v>
      </c>
      <c r="I171" s="19">
        <f t="shared" si="5"/>
        <v>0.63007500000000005</v>
      </c>
    </row>
    <row r="172" spans="1:9" ht="50.25" customHeight="1" x14ac:dyDescent="0.25">
      <c r="A172" s="8" t="s">
        <v>1</v>
      </c>
      <c r="B172" s="8" t="s">
        <v>1</v>
      </c>
      <c r="C172" s="8" t="s">
        <v>1</v>
      </c>
      <c r="D172" s="14" t="s">
        <v>77</v>
      </c>
      <c r="E172" s="8" t="s">
        <v>16</v>
      </c>
      <c r="F172" s="8" t="s">
        <v>78</v>
      </c>
      <c r="G172" s="9">
        <v>20000</v>
      </c>
      <c r="H172" s="9">
        <v>20000</v>
      </c>
      <c r="I172" s="19">
        <f t="shared" si="5"/>
        <v>1</v>
      </c>
    </row>
    <row r="173" spans="1:9" ht="52.5" customHeight="1" x14ac:dyDescent="0.25">
      <c r="A173" s="8" t="s">
        <v>1</v>
      </c>
      <c r="B173" s="8" t="s">
        <v>1</v>
      </c>
      <c r="C173" s="8" t="s">
        <v>1</v>
      </c>
      <c r="D173" s="14" t="s">
        <v>226</v>
      </c>
      <c r="E173" s="8" t="s">
        <v>16</v>
      </c>
      <c r="F173" s="8" t="s">
        <v>227</v>
      </c>
      <c r="G173" s="9">
        <v>41757</v>
      </c>
      <c r="H173" s="9">
        <v>41756.54</v>
      </c>
      <c r="I173" s="19">
        <f t="shared" si="5"/>
        <v>0.99998898388294177</v>
      </c>
    </row>
    <row r="174" spans="1:9" ht="53.25" customHeight="1" x14ac:dyDescent="0.25">
      <c r="A174" s="8" t="s">
        <v>1</v>
      </c>
      <c r="B174" s="8" t="s">
        <v>1</v>
      </c>
      <c r="C174" s="8" t="s">
        <v>1</v>
      </c>
      <c r="D174" s="14" t="s">
        <v>209</v>
      </c>
      <c r="E174" s="8" t="s">
        <v>16</v>
      </c>
      <c r="F174" s="8" t="s">
        <v>210</v>
      </c>
      <c r="G174" s="9">
        <v>100000</v>
      </c>
      <c r="H174" s="9">
        <v>100000</v>
      </c>
      <c r="I174" s="19">
        <f t="shared" si="5"/>
        <v>1</v>
      </c>
    </row>
    <row r="175" spans="1:9" ht="27" customHeight="1" x14ac:dyDescent="0.25">
      <c r="A175" s="4"/>
      <c r="B175" s="4"/>
      <c r="C175" s="4"/>
      <c r="D175" s="12"/>
      <c r="E175" s="4"/>
      <c r="F175" s="4" t="s">
        <v>228</v>
      </c>
      <c r="G175" s="5">
        <v>32307208.629999999</v>
      </c>
      <c r="H175" s="5">
        <v>31904858.789999999</v>
      </c>
      <c r="I175" s="18">
        <f t="shared" si="5"/>
        <v>0.98754612802956976</v>
      </c>
    </row>
  </sheetData>
  <mergeCells count="1">
    <mergeCell ref="A1:I2"/>
  </mergeCells>
  <pageMargins left="0.25" right="0.25" top="1.1790624999999999" bottom="0.75" header="0.3" footer="0.3"/>
  <pageSetup paperSize="9" scale="77" orientation="portrait" r:id="rId1"/>
  <headerFooter>
    <oddHeader>&amp;R&amp;"Times New Roman,Normalny"&amp;10Tabela Nr 1 
 do Zarządzenia Nr. 22/2021 
 Burmistrza Kałuszyna 
 z dnia 30 marca 2021 r.</oddHeader>
    <oddFooter>Strona &amp;P z &amp;N</oddFooter>
  </headerFooter>
  <rowBreaks count="1" manualBreakCount="1">
    <brk id="1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Dochody ogółem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Wieloletnia prognoza finansowa</dc:title>
  <dc:subject>WPF Asystent - Wykonanie WPF</dc:subject>
  <dc:creator>http://www.curulis.pl</dc:creator>
  <cp:keywords>wpf, curulis, wieloletnia prognoza finansowa, wpf asystent</cp:keywords>
  <cp:lastModifiedBy>Maria Bugno</cp:lastModifiedBy>
  <cp:lastPrinted>2021-03-16T11:39:17Z</cp:lastPrinted>
  <dcterms:created xsi:type="dcterms:W3CDTF">2021-03-17T14:05:24Z</dcterms:created>
  <dcterms:modified xsi:type="dcterms:W3CDTF">2021-03-26T12:23:20Z</dcterms:modified>
</cp:coreProperties>
</file>